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80" tabRatio="749" activeTab="1"/>
  </bookViews>
  <sheets>
    <sheet name="整潔統計" sheetId="1" r:id="rId1"/>
    <sheet name="秩序統計" sheetId="2" r:id="rId2"/>
    <sheet name="w5" sheetId="3" r:id="rId3"/>
    <sheet name="w4" sheetId="4" r:id="rId4"/>
    <sheet name="w3" sheetId="5" r:id="rId5"/>
    <sheet name="w2" sheetId="6" r:id="rId6"/>
    <sheet name="w1" sheetId="7" r:id="rId7"/>
  </sheets>
  <definedNames>
    <definedName name="_xlnm.Print_Area" localSheetId="6">'w1'!$A$1:$Q$60</definedName>
    <definedName name="_xlnm.Print_Area" localSheetId="5">'w2'!$A$1:$Q$60</definedName>
    <definedName name="_xlnm.Print_Area" localSheetId="4">'w3'!$A$1:$Q$60</definedName>
    <definedName name="_xlnm.Print_Area" localSheetId="3">'w4'!$A$1:$Q$60</definedName>
    <definedName name="_xlnm.Print_Area" localSheetId="2">'w5'!$A$1:$Q$60</definedName>
    <definedName name="_xlnm.Print_Area" localSheetId="1">'秩序統計'!$A$1:$K$56</definedName>
    <definedName name="_xlnm.Print_Area" localSheetId="0">'整潔統計'!#REF!</definedName>
  </definedNames>
  <calcPr fullCalcOnLoad="1" fullPrecision="0"/>
</workbook>
</file>

<file path=xl/sharedStrings.xml><?xml version="1.0" encoding="utf-8"?>
<sst xmlns="http://schemas.openxmlformats.org/spreadsheetml/2006/main" count="160" uniqueCount="58">
  <si>
    <t>年級</t>
  </si>
  <si>
    <t>星期一</t>
  </si>
  <si>
    <t>星期二</t>
  </si>
  <si>
    <t>星期五</t>
  </si>
  <si>
    <t>總成績</t>
  </si>
  <si>
    <t>名次</t>
  </si>
  <si>
    <t>總分</t>
  </si>
  <si>
    <t>星期三</t>
  </si>
  <si>
    <t>星期四</t>
  </si>
  <si>
    <t>排序成績</t>
  </si>
  <si>
    <t>組長評分</t>
  </si>
  <si>
    <t/>
  </si>
  <si>
    <t xml:space="preserve">  </t>
  </si>
  <si>
    <t xml:space="preserve">  </t>
  </si>
  <si>
    <t>總分</t>
  </si>
  <si>
    <r>
      <t xml:space="preserve">班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級</t>
    </r>
  </si>
  <si>
    <t>早自習秩序</t>
  </si>
  <si>
    <t>服裝儀容</t>
  </si>
  <si>
    <t>點名表遲交</t>
  </si>
  <si>
    <t>學生獎懲</t>
  </si>
  <si>
    <t>服儀檢查</t>
  </si>
  <si>
    <t>早午修秩序</t>
  </si>
  <si>
    <t>班級</t>
  </si>
  <si>
    <t>班級</t>
  </si>
  <si>
    <t>成績一</t>
  </si>
  <si>
    <r>
      <t xml:space="preserve">第 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週</t>
    </r>
  </si>
  <si>
    <r>
      <t xml:space="preserve">第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週</t>
    </r>
  </si>
  <si>
    <t xml:space="preserve">   </t>
  </si>
  <si>
    <r>
      <t xml:space="preserve"> </t>
    </r>
    <r>
      <rPr>
        <sz val="12"/>
        <rFont val="新細明體"/>
        <family val="1"/>
      </rPr>
      <t xml:space="preserve"> </t>
    </r>
  </si>
  <si>
    <t xml:space="preserve">      </t>
  </si>
  <si>
    <t xml:space="preserve">  </t>
  </si>
  <si>
    <t>技專班週一/週四不參與評分</t>
  </si>
  <si>
    <t>技專班週一/週四不參與評分</t>
  </si>
  <si>
    <t>走廊陽台水槽</t>
  </si>
  <si>
    <t>教室地面黑板</t>
  </si>
  <si>
    <t>桌椅掃具櫃子</t>
  </si>
  <si>
    <t>垃圾資源回收</t>
  </si>
  <si>
    <t>門窗玻璃牆壁</t>
  </si>
  <si>
    <t>升旗隊伍秩序</t>
  </si>
  <si>
    <t>午休秩序</t>
  </si>
  <si>
    <t>整潔評分</t>
  </si>
  <si>
    <t>秩序評分</t>
  </si>
  <si>
    <r>
      <t>整潔</t>
    </r>
    <r>
      <rPr>
        <sz val="12"/>
        <rFont val="新細明體"/>
        <family val="1"/>
      </rPr>
      <t>評分</t>
    </r>
  </si>
  <si>
    <t xml:space="preserve"> </t>
  </si>
  <si>
    <t xml:space="preserve">  </t>
  </si>
  <si>
    <t>桃園市立仁和國民中學109學年度第1學期整潔、秩序檢查每日統計表</t>
  </si>
  <si>
    <t xml:space="preserve">桃園市立仁和國民中學109學年度第1學期整潔、秩序檢查每日統計表                </t>
  </si>
  <si>
    <t xml:space="preserve">桃園市立仁和國民中學109學年度第1學期整潔、秩序檢查每日統計表                </t>
  </si>
  <si>
    <t xml:space="preserve">桃園市立仁和國民中學109學年度第1學期整潔、秩序檢查每日統計表                </t>
  </si>
  <si>
    <t>A區分數</t>
  </si>
  <si>
    <t>B區分數</t>
  </si>
  <si>
    <t>外掃平均</t>
  </si>
  <si>
    <t>第    週   年   月    日年   月   日</t>
  </si>
  <si>
    <t xml:space="preserve">桃園市立仁和國民中學111學年度第2學期秩序檢查統計表   </t>
  </si>
  <si>
    <t>放假</t>
  </si>
  <si>
    <t>第03週</t>
  </si>
  <si>
    <t xml:space="preserve">桃園市立仁和國民中學112學年度第02學期整潔檢查成績統計表   </t>
  </si>
  <si>
    <t xml:space="preserve">桃園市立仁和國民中學112學年度第02學期秩序檢查統計表               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</si>
</sst>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0_ "/>
    <numFmt numFmtId="183" formatCode="0_ "/>
    <numFmt numFmtId="184" formatCode="0.0000"/>
    <numFmt numFmtId="185" formatCode="0.000"/>
    <numFmt numFmtId="186" formatCode="0.0"/>
    <numFmt numFmtId="187" formatCode="0_);[Red]\(0\)"/>
    <numFmt numFmtId="188" formatCode="m&quot;月&quot;d&quot;日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_);[Red]\(0.0\)"/>
    <numFmt numFmtId="193" formatCode="0.00_);[Red]\(0.00\)"/>
    <numFmt numFmtId="194" formatCode="0.0_ "/>
    <numFmt numFmtId="195" formatCode="[$€-2]\ #,##0.00_);[Red]\([$€-2]\ #,##0.00\)"/>
  </numFmts>
  <fonts count="5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1"/>
      <name val="Times New Roman"/>
      <family val="1"/>
    </font>
    <font>
      <sz val="10"/>
      <name val="新細明體"/>
      <family val="1"/>
    </font>
    <font>
      <sz val="12"/>
      <name val="細明體"/>
      <family val="3"/>
    </font>
    <font>
      <sz val="11"/>
      <name val="細明體"/>
      <family val="3"/>
    </font>
    <font>
      <sz val="10"/>
      <name val="Verdana"/>
      <family val="2"/>
    </font>
    <font>
      <sz val="12"/>
      <name val="MS PMincho"/>
      <family val="1"/>
    </font>
    <font>
      <b/>
      <sz val="11"/>
      <name val="細明體"/>
      <family val="3"/>
    </font>
    <font>
      <sz val="11"/>
      <name val="新細明體"/>
      <family val="1"/>
    </font>
    <font>
      <u val="single"/>
      <sz val="10"/>
      <name val="新細明體"/>
      <family val="1"/>
    </font>
    <font>
      <u val="single"/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>
        <color indexed="12"/>
      </left>
      <right style="thick">
        <color indexed="12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>
        <color indexed="12"/>
      </left>
      <right style="thick">
        <color indexed="12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>
        <color indexed="12"/>
      </left>
      <right style="thick">
        <color indexed="12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>
        <color indexed="12"/>
      </left>
      <right style="medium"/>
      <top style="thin"/>
      <bottom style="thin"/>
    </border>
    <border>
      <left style="thick">
        <color indexed="12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12"/>
      </left>
      <right style="thick">
        <color indexed="12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ck">
        <color indexed="12"/>
      </right>
      <top>
        <color indexed="63"/>
      </top>
      <bottom style="thin"/>
    </border>
    <border>
      <left style="thick">
        <color indexed="12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>
        <color indexed="12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ck">
        <color indexed="12"/>
      </left>
      <right style="thick">
        <color indexed="12"/>
      </right>
      <top style="medium"/>
      <bottom>
        <color indexed="63"/>
      </bottom>
    </border>
    <border>
      <left>
        <color indexed="63"/>
      </left>
      <right style="thick">
        <color indexed="12"/>
      </right>
      <top style="medium"/>
      <bottom style="thin"/>
    </border>
    <border>
      <left style="thick">
        <color indexed="12"/>
      </left>
      <right style="thick">
        <color indexed="12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20" borderId="0" applyNumberFormat="0" applyBorder="0" applyAlignment="0" applyProtection="0"/>
    <xf numFmtId="9" fontId="0" fillId="0" borderId="0" applyFont="0" applyFill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25" xfId="0" applyFont="1" applyBorder="1" applyAlignment="1" quotePrefix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82" fontId="0" fillId="0" borderId="0" xfId="0" applyNumberFormat="1" applyFont="1" applyAlignment="1">
      <alignment horizontal="center" vertical="center"/>
    </xf>
    <xf numFmtId="182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182" fontId="3" fillId="0" borderId="0" xfId="0" applyNumberFormat="1" applyFont="1" applyBorder="1" applyAlignment="1" quotePrefix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182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92" fontId="0" fillId="0" borderId="0" xfId="0" applyNumberFormat="1" applyFont="1" applyAlignment="1">
      <alignment horizontal="center" vertical="center"/>
    </xf>
    <xf numFmtId="192" fontId="3" fillId="0" borderId="0" xfId="0" applyNumberFormat="1" applyFont="1" applyBorder="1" applyAlignment="1" quotePrefix="1">
      <alignment horizontal="center" vertical="center"/>
    </xf>
    <xf numFmtId="192" fontId="0" fillId="0" borderId="34" xfId="0" applyNumberFormat="1" applyFont="1" applyBorder="1" applyAlignment="1">
      <alignment horizontal="center" vertical="center"/>
    </xf>
    <xf numFmtId="192" fontId="0" fillId="0" borderId="15" xfId="0" applyNumberFormat="1" applyFont="1" applyBorder="1" applyAlignment="1">
      <alignment horizontal="center" vertical="center"/>
    </xf>
    <xf numFmtId="192" fontId="0" fillId="0" borderId="34" xfId="0" applyNumberFormat="1" applyFont="1" applyBorder="1" applyAlignment="1">
      <alignment horizontal="center" vertical="center"/>
    </xf>
    <xf numFmtId="192" fontId="0" fillId="0" borderId="0" xfId="0" applyNumberFormat="1" applyFont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1" fillId="0" borderId="14" xfId="0" applyFont="1" applyBorder="1" applyAlignment="1">
      <alignment horizontal="center" vertical="center"/>
    </xf>
    <xf numFmtId="192" fontId="7" fillId="0" borderId="21" xfId="0" applyNumberFormat="1" applyFont="1" applyBorder="1" applyAlignment="1" quotePrefix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192" fontId="7" fillId="0" borderId="39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38" xfId="0" applyFont="1" applyBorder="1" applyAlignment="1" quotePrefix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192" fontId="7" fillId="0" borderId="42" xfId="0" applyNumberFormat="1" applyFont="1" applyBorder="1" applyAlignment="1" quotePrefix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92" fontId="0" fillId="0" borderId="21" xfId="0" applyNumberFormat="1" applyFont="1" applyBorder="1" applyAlignment="1">
      <alignment horizontal="center" vertical="center"/>
    </xf>
    <xf numFmtId="192" fontId="0" fillId="0" borderId="22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/>
    </xf>
    <xf numFmtId="192" fontId="0" fillId="0" borderId="33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0" fillId="32" borderId="10" xfId="0" applyFont="1" applyFill="1" applyBorder="1" applyAlignment="1">
      <alignment horizontal="center" vertical="center"/>
    </xf>
    <xf numFmtId="0" fontId="6" fillId="0" borderId="10" xfId="33" applyFont="1" applyBorder="1" applyAlignment="1">
      <alignment horizontal="center" vertical="center"/>
      <protection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92" fontId="0" fillId="0" borderId="44" xfId="0" applyNumberFormat="1" applyFon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6" fillId="0" borderId="12" xfId="33" applyFont="1" applyBorder="1" applyAlignment="1">
      <alignment horizontal="center" vertical="center"/>
      <protection/>
    </xf>
    <xf numFmtId="0" fontId="7" fillId="0" borderId="42" xfId="0" applyFont="1" applyBorder="1" applyAlignment="1">
      <alignment horizontal="center" vertical="center"/>
    </xf>
    <xf numFmtId="0" fontId="6" fillId="0" borderId="11" xfId="33" applyFont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92" fontId="0" fillId="0" borderId="59" xfId="0" applyNumberFormat="1" applyFont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5" fillId="0" borderId="10" xfId="33" applyFont="1" applyBorder="1" applyAlignment="1">
      <alignment horizontal="center" vertical="center"/>
      <protection/>
    </xf>
    <xf numFmtId="0" fontId="14" fillId="0" borderId="1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5" fillId="0" borderId="11" xfId="33" applyFont="1" applyBorder="1" applyAlignment="1">
      <alignment horizontal="center" vertical="center"/>
      <protection/>
    </xf>
    <xf numFmtId="192" fontId="14" fillId="0" borderId="10" xfId="0" applyNumberFormat="1" applyFont="1" applyBorder="1" applyAlignment="1" quotePrefix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9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32" xfId="0" applyFont="1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7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22" xfId="0" applyFont="1" applyFill="1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65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 textRotation="255"/>
    </xf>
    <xf numFmtId="0" fontId="0" fillId="0" borderId="16" xfId="0" applyFont="1" applyBorder="1" applyAlignment="1">
      <alignment horizontal="center" vertical="center" textRotation="255"/>
    </xf>
    <xf numFmtId="0" fontId="0" fillId="0" borderId="73" xfId="0" applyFont="1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5" xfId="0" applyFont="1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/>
    </xf>
    <xf numFmtId="0" fontId="7" fillId="0" borderId="64" xfId="0" applyFont="1" applyBorder="1" applyAlignment="1" quotePrefix="1">
      <alignment horizontal="center" vertical="center" wrapText="1"/>
    </xf>
    <xf numFmtId="0" fontId="7" fillId="0" borderId="65" xfId="0" applyFont="1" applyBorder="1" applyAlignment="1" quotePrefix="1">
      <alignment horizontal="center" vertical="center" wrapText="1"/>
    </xf>
    <xf numFmtId="0" fontId="0" fillId="0" borderId="57" xfId="0" applyBorder="1" applyAlignment="1">
      <alignment horizontal="center" vertical="center" textRotation="255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E59"/>
  <sheetViews>
    <sheetView showZeros="0" showOutlineSymbols="0" zoomScalePageLayoutView="0" workbookViewId="0" topLeftCell="B28">
      <selection activeCell="U60" sqref="U60"/>
    </sheetView>
  </sheetViews>
  <sheetFormatPr defaultColWidth="5.375" defaultRowHeight="16.5"/>
  <cols>
    <col min="1" max="1" width="1.875" style="78" hidden="1" customWidth="1"/>
    <col min="2" max="2" width="0.2421875" style="78" customWidth="1"/>
    <col min="3" max="3" width="5.25390625" style="12" bestFit="1" customWidth="1"/>
    <col min="4" max="8" width="7.00390625" style="12" bestFit="1" customWidth="1"/>
    <col min="9" max="10" width="7.00390625" style="12" customWidth="1"/>
    <col min="11" max="11" width="8.75390625" style="12" customWidth="1"/>
    <col min="12" max="12" width="10.875" style="83" customWidth="1"/>
    <col min="13" max="16384" width="5.375" style="12" customWidth="1"/>
  </cols>
  <sheetData>
    <row r="1" spans="1:16" s="8" customFormat="1" ht="16.5" customHeight="1">
      <c r="A1" s="175" t="s">
        <v>56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O1" s="9"/>
      <c r="P1" s="9"/>
    </row>
    <row r="2" spans="1:16" s="8" customFormat="1" ht="17.25" customHeight="1" thickBot="1">
      <c r="A2" s="13"/>
      <c r="B2" s="13"/>
      <c r="C2" s="176" t="s">
        <v>55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O2" s="9"/>
      <c r="P2" s="9"/>
    </row>
    <row r="3" spans="1:13" s="8" customFormat="1" ht="15" thickBot="1">
      <c r="A3" s="13"/>
      <c r="B3" s="13"/>
      <c r="C3" s="95" t="s">
        <v>0</v>
      </c>
      <c r="D3" s="99" t="s">
        <v>1</v>
      </c>
      <c r="E3" s="99" t="s">
        <v>2</v>
      </c>
      <c r="F3" s="96" t="s">
        <v>7</v>
      </c>
      <c r="G3" s="99" t="s">
        <v>8</v>
      </c>
      <c r="H3" s="99" t="s">
        <v>3</v>
      </c>
      <c r="I3" s="99" t="s">
        <v>49</v>
      </c>
      <c r="J3" s="99" t="s">
        <v>50</v>
      </c>
      <c r="K3" s="96" t="s">
        <v>51</v>
      </c>
      <c r="L3" s="97" t="s">
        <v>24</v>
      </c>
      <c r="M3" s="100" t="s">
        <v>5</v>
      </c>
    </row>
    <row r="4" spans="1:23" s="8" customFormat="1" ht="15.75" customHeight="1">
      <c r="A4" s="13"/>
      <c r="B4" s="13"/>
      <c r="C4" s="107">
        <v>701</v>
      </c>
      <c r="D4" s="108">
        <f>'w1'!G8</f>
        <v>80</v>
      </c>
      <c r="E4" s="108">
        <f>'w2'!G8</f>
        <v>98</v>
      </c>
      <c r="F4" s="108">
        <f>'w3'!G8</f>
        <v>80</v>
      </c>
      <c r="G4" s="108">
        <f>'w4'!G8</f>
        <v>80</v>
      </c>
      <c r="H4" s="108">
        <f>'w5'!G8</f>
        <v>80</v>
      </c>
      <c r="I4" s="169"/>
      <c r="J4" s="128"/>
      <c r="K4" s="127"/>
      <c r="L4" s="94">
        <f aca="true" t="shared" si="0" ref="L4:L33">AVERAGE(D4:H4)+K4</f>
        <v>83.6</v>
      </c>
      <c r="M4" s="101">
        <f>RANK(L4,$L$4:$L$21,0)</f>
        <v>8</v>
      </c>
      <c r="S4" s="13"/>
      <c r="T4" s="13"/>
      <c r="U4" s="13"/>
      <c r="V4" s="13"/>
      <c r="W4" s="13"/>
    </row>
    <row r="5" spans="1:23" s="8" customFormat="1" ht="15.75" customHeight="1" thickBot="1">
      <c r="A5" s="13"/>
      <c r="B5" s="13"/>
      <c r="C5" s="15">
        <v>702</v>
      </c>
      <c r="D5" s="165">
        <f>'w1'!G9</f>
        <v>80</v>
      </c>
      <c r="E5" s="165">
        <f>'w2'!G9</f>
        <v>95</v>
      </c>
      <c r="F5" s="165">
        <f>'w3'!G9</f>
        <v>80</v>
      </c>
      <c r="G5" s="165">
        <f>'w4'!G9</f>
        <v>80</v>
      </c>
      <c r="H5" s="165">
        <f>'w5'!G9</f>
        <v>80</v>
      </c>
      <c r="I5" s="164"/>
      <c r="J5" s="129"/>
      <c r="K5" s="127"/>
      <c r="L5" s="94">
        <f t="shared" si="0"/>
        <v>83</v>
      </c>
      <c r="M5" s="101">
        <f aca="true" t="shared" si="1" ref="M5:M21">RANK(L5,$L$4:$L$21,0)</f>
        <v>15</v>
      </c>
      <c r="S5" s="13"/>
      <c r="T5" s="13"/>
      <c r="U5" s="13"/>
      <c r="V5" s="13"/>
      <c r="W5" s="13"/>
    </row>
    <row r="6" spans="1:23" s="8" customFormat="1" ht="15.75" customHeight="1">
      <c r="A6" s="13"/>
      <c r="B6" s="13"/>
      <c r="C6" s="15">
        <v>703</v>
      </c>
      <c r="D6" s="108">
        <f>'w1'!G10</f>
        <v>80</v>
      </c>
      <c r="E6" s="108">
        <f>'w2'!G10</f>
        <v>95</v>
      </c>
      <c r="F6" s="108">
        <f>'w3'!G10</f>
        <v>80</v>
      </c>
      <c r="G6" s="108">
        <f>'w4'!G10</f>
        <v>80</v>
      </c>
      <c r="H6" s="108">
        <f>'w5'!G10</f>
        <v>80</v>
      </c>
      <c r="I6" s="164"/>
      <c r="J6" s="129"/>
      <c r="K6" s="127"/>
      <c r="L6" s="94">
        <f t="shared" si="0"/>
        <v>83</v>
      </c>
      <c r="M6" s="101">
        <f t="shared" si="1"/>
        <v>15</v>
      </c>
      <c r="S6" s="13"/>
      <c r="T6" s="13"/>
      <c r="U6" s="13"/>
      <c r="V6" s="13"/>
      <c r="W6" s="13"/>
    </row>
    <row r="7" spans="1:23" s="8" customFormat="1" ht="15.75" customHeight="1">
      <c r="A7" s="13"/>
      <c r="B7" s="13"/>
      <c r="C7" s="15">
        <v>704</v>
      </c>
      <c r="D7" s="10">
        <f>'w1'!G11</f>
        <v>80</v>
      </c>
      <c r="E7" s="10">
        <f>'w2'!G11</f>
        <v>99</v>
      </c>
      <c r="F7" s="10">
        <f>'w3'!G11</f>
        <v>80</v>
      </c>
      <c r="G7" s="10">
        <f>'w4'!G11</f>
        <v>80</v>
      </c>
      <c r="H7" s="10">
        <f>'w5'!G11</f>
        <v>80</v>
      </c>
      <c r="I7" s="164"/>
      <c r="J7" s="129"/>
      <c r="K7" s="127"/>
      <c r="L7" s="94">
        <f t="shared" si="0"/>
        <v>83.8</v>
      </c>
      <c r="M7" s="101">
        <f t="shared" si="1"/>
        <v>4</v>
      </c>
      <c r="S7" s="13"/>
      <c r="T7" s="13"/>
      <c r="U7" s="13"/>
      <c r="V7" s="13"/>
      <c r="W7" s="13"/>
    </row>
    <row r="8" spans="1:23" s="8" customFormat="1" ht="15.75" customHeight="1">
      <c r="A8" s="13"/>
      <c r="B8" s="13"/>
      <c r="C8" s="15">
        <v>705</v>
      </c>
      <c r="D8" s="14">
        <f>'w1'!G12</f>
        <v>80</v>
      </c>
      <c r="E8" s="14">
        <f>'w2'!G12</f>
        <v>96</v>
      </c>
      <c r="F8" s="14">
        <f>'w3'!G12</f>
        <v>80</v>
      </c>
      <c r="G8" s="14">
        <f>'w4'!G12</f>
        <v>80</v>
      </c>
      <c r="H8" s="14">
        <f>'w5'!G12</f>
        <v>80</v>
      </c>
      <c r="I8" s="164"/>
      <c r="J8" s="129"/>
      <c r="K8" s="127"/>
      <c r="L8" s="94">
        <f t="shared" si="0"/>
        <v>83.2</v>
      </c>
      <c r="M8" s="101">
        <f t="shared" si="1"/>
        <v>13</v>
      </c>
      <c r="S8" s="13"/>
      <c r="T8" s="13"/>
      <c r="U8" s="13"/>
      <c r="V8" s="13"/>
      <c r="W8" s="13"/>
    </row>
    <row r="9" spans="1:23" s="8" customFormat="1" ht="15.75" customHeight="1">
      <c r="A9" s="13"/>
      <c r="B9" s="13"/>
      <c r="C9" s="15">
        <v>706</v>
      </c>
      <c r="D9" s="10">
        <f>'w1'!G13</f>
        <v>80</v>
      </c>
      <c r="E9" s="10">
        <f>'w2'!G13</f>
        <v>98</v>
      </c>
      <c r="F9" s="10">
        <f>'w3'!G13</f>
        <v>80</v>
      </c>
      <c r="G9" s="10">
        <f>'w4'!G13</f>
        <v>80</v>
      </c>
      <c r="H9" s="10">
        <f>'w5'!G13</f>
        <v>80</v>
      </c>
      <c r="I9" s="164"/>
      <c r="J9" s="129"/>
      <c r="K9" s="127"/>
      <c r="L9" s="94">
        <f t="shared" si="0"/>
        <v>83.6</v>
      </c>
      <c r="M9" s="101">
        <f t="shared" si="1"/>
        <v>8</v>
      </c>
      <c r="S9" s="13"/>
      <c r="T9" s="13"/>
      <c r="U9" s="13"/>
      <c r="V9" s="13"/>
      <c r="W9" s="13"/>
    </row>
    <row r="10" spans="1:23" s="8" customFormat="1" ht="15.75" customHeight="1">
      <c r="A10" s="13"/>
      <c r="B10" s="13"/>
      <c r="C10" s="15">
        <v>707</v>
      </c>
      <c r="D10" s="14">
        <f>'w1'!G14</f>
        <v>80</v>
      </c>
      <c r="E10" s="14">
        <f>'w2'!G14</f>
        <v>99</v>
      </c>
      <c r="F10" s="14">
        <f>'w3'!G14</f>
        <v>80</v>
      </c>
      <c r="G10" s="14">
        <f>'w4'!G14</f>
        <v>80</v>
      </c>
      <c r="H10" s="14">
        <f>'w5'!G14</f>
        <v>80</v>
      </c>
      <c r="I10" s="164"/>
      <c r="J10" s="129"/>
      <c r="K10" s="127"/>
      <c r="L10" s="94">
        <f t="shared" si="0"/>
        <v>83.8</v>
      </c>
      <c r="M10" s="101">
        <f t="shared" si="1"/>
        <v>4</v>
      </c>
      <c r="S10" s="13"/>
      <c r="T10" s="13"/>
      <c r="U10" s="13"/>
      <c r="V10" s="13"/>
      <c r="W10" s="13"/>
    </row>
    <row r="11" spans="1:23" s="8" customFormat="1" ht="15.75" customHeight="1">
      <c r="A11" s="13"/>
      <c r="B11" s="13"/>
      <c r="C11" s="15">
        <v>708</v>
      </c>
      <c r="D11" s="10">
        <f>'w1'!G15</f>
        <v>80</v>
      </c>
      <c r="E11" s="10">
        <f>'w2'!G15</f>
        <v>100</v>
      </c>
      <c r="F11" s="10">
        <f>'w3'!G15</f>
        <v>80</v>
      </c>
      <c r="G11" s="10">
        <f>'w4'!G15</f>
        <v>80</v>
      </c>
      <c r="H11" s="10">
        <f>'w5'!G15</f>
        <v>80</v>
      </c>
      <c r="I11" s="164"/>
      <c r="J11" s="129"/>
      <c r="K11" s="127"/>
      <c r="L11" s="94">
        <f t="shared" si="0"/>
        <v>84</v>
      </c>
      <c r="M11" s="101">
        <f t="shared" si="1"/>
        <v>1</v>
      </c>
      <c r="S11" s="13"/>
      <c r="T11" s="13"/>
      <c r="U11" s="13"/>
      <c r="V11" s="13"/>
      <c r="W11" s="13"/>
    </row>
    <row r="12" spans="1:23" s="8" customFormat="1" ht="15.75" customHeight="1">
      <c r="A12" s="13"/>
      <c r="B12" s="13"/>
      <c r="C12" s="15">
        <v>709</v>
      </c>
      <c r="D12" s="14">
        <f>'w1'!G16</f>
        <v>80</v>
      </c>
      <c r="E12" s="14">
        <f>'w2'!G16</f>
        <v>97</v>
      </c>
      <c r="F12" s="14">
        <f>'w3'!G16</f>
        <v>80</v>
      </c>
      <c r="G12" s="14">
        <f>'w4'!G16</f>
        <v>80</v>
      </c>
      <c r="H12" s="14">
        <f>'w5'!G16</f>
        <v>80</v>
      </c>
      <c r="I12" s="164"/>
      <c r="J12" s="129"/>
      <c r="K12" s="127"/>
      <c r="L12" s="94">
        <f t="shared" si="0"/>
        <v>83.4</v>
      </c>
      <c r="M12" s="101">
        <f>RANK(L12,$L$4:$L$21,0)</f>
        <v>11</v>
      </c>
      <c r="S12" s="13"/>
      <c r="T12" s="13"/>
      <c r="U12" s="13"/>
      <c r="V12" s="13"/>
      <c r="W12" s="13"/>
    </row>
    <row r="13" spans="1:23" s="8" customFormat="1" ht="15.75" customHeight="1">
      <c r="A13" s="13"/>
      <c r="B13" s="13"/>
      <c r="C13" s="15">
        <v>710</v>
      </c>
      <c r="D13" s="10">
        <f>'w1'!G17</f>
        <v>80</v>
      </c>
      <c r="E13" s="10">
        <f>'w2'!G17</f>
        <v>96</v>
      </c>
      <c r="F13" s="10">
        <f>'w3'!G17</f>
        <v>80</v>
      </c>
      <c r="G13" s="10">
        <f>'w4'!G17</f>
        <v>80</v>
      </c>
      <c r="H13" s="10">
        <f>'w5'!G17</f>
        <v>80</v>
      </c>
      <c r="I13" s="164"/>
      <c r="J13" s="129"/>
      <c r="K13" s="127"/>
      <c r="L13" s="94">
        <f t="shared" si="0"/>
        <v>83.2</v>
      </c>
      <c r="M13" s="101">
        <f t="shared" si="1"/>
        <v>13</v>
      </c>
      <c r="S13" s="13"/>
      <c r="T13" s="13"/>
      <c r="U13" s="13"/>
      <c r="V13" s="13"/>
      <c r="W13" s="13"/>
    </row>
    <row r="14" spans="1:23" s="8" customFormat="1" ht="15.75" customHeight="1">
      <c r="A14" s="13"/>
      <c r="B14" s="13"/>
      <c r="C14" s="15">
        <v>711</v>
      </c>
      <c r="D14" s="14">
        <f>'w1'!G18</f>
        <v>80</v>
      </c>
      <c r="E14" s="14">
        <f>'w2'!G18</f>
        <v>99</v>
      </c>
      <c r="F14" s="14">
        <f>'w3'!G18</f>
        <v>80</v>
      </c>
      <c r="G14" s="14">
        <f>'w4'!G18</f>
        <v>80</v>
      </c>
      <c r="H14" s="14">
        <f>'w5'!G18</f>
        <v>80</v>
      </c>
      <c r="I14" s="164"/>
      <c r="J14" s="129"/>
      <c r="K14" s="127"/>
      <c r="L14" s="94">
        <f t="shared" si="0"/>
        <v>83.8</v>
      </c>
      <c r="M14" s="101">
        <f t="shared" si="1"/>
        <v>4</v>
      </c>
      <c r="S14" s="13"/>
      <c r="T14" s="13"/>
      <c r="U14" s="13"/>
      <c r="V14" s="13"/>
      <c r="W14" s="13"/>
    </row>
    <row r="15" spans="1:23" s="8" customFormat="1" ht="15.75" customHeight="1">
      <c r="A15" s="13"/>
      <c r="B15" s="13"/>
      <c r="C15" s="15">
        <v>712</v>
      </c>
      <c r="D15" s="10">
        <f>'w1'!G19</f>
        <v>80</v>
      </c>
      <c r="E15" s="10">
        <f>'w2'!G19</f>
        <v>98</v>
      </c>
      <c r="F15" s="10">
        <f>'w3'!G19</f>
        <v>80</v>
      </c>
      <c r="G15" s="10">
        <f>'w4'!G19</f>
        <v>80</v>
      </c>
      <c r="H15" s="10">
        <f>'w5'!G19</f>
        <v>80</v>
      </c>
      <c r="I15" s="164"/>
      <c r="J15" s="129"/>
      <c r="K15" s="127"/>
      <c r="L15" s="94">
        <f t="shared" si="0"/>
        <v>83.6</v>
      </c>
      <c r="M15" s="101">
        <f t="shared" si="1"/>
        <v>8</v>
      </c>
      <c r="S15" s="13"/>
      <c r="T15" s="13"/>
      <c r="U15" s="13"/>
      <c r="V15" s="13"/>
      <c r="W15" s="13"/>
    </row>
    <row r="16" spans="1:23" s="8" customFormat="1" ht="15.75" customHeight="1">
      <c r="A16" s="13"/>
      <c r="B16" s="13"/>
      <c r="C16" s="15">
        <v>713</v>
      </c>
      <c r="D16" s="14">
        <f>'w1'!G20</f>
        <v>80</v>
      </c>
      <c r="E16" s="14">
        <f>'w2'!G20</f>
        <v>97</v>
      </c>
      <c r="F16" s="14">
        <f>'w3'!G20</f>
        <v>80</v>
      </c>
      <c r="G16" s="14">
        <f>'w4'!G20</f>
        <v>80</v>
      </c>
      <c r="H16" s="14">
        <f>'w5'!G20</f>
        <v>80</v>
      </c>
      <c r="I16" s="164"/>
      <c r="J16" s="129"/>
      <c r="K16" s="127"/>
      <c r="L16" s="94">
        <f t="shared" si="0"/>
        <v>83.4</v>
      </c>
      <c r="M16" s="101">
        <f t="shared" si="1"/>
        <v>11</v>
      </c>
      <c r="S16" s="13"/>
      <c r="T16" s="13"/>
      <c r="U16" s="13"/>
      <c r="V16" s="13"/>
      <c r="W16" s="13"/>
    </row>
    <row r="17" spans="1:23" s="8" customFormat="1" ht="15.75" customHeight="1">
      <c r="A17" s="13"/>
      <c r="B17" s="13"/>
      <c r="C17" s="15">
        <v>714</v>
      </c>
      <c r="D17" s="10">
        <f>'w1'!G21</f>
        <v>80</v>
      </c>
      <c r="E17" s="10">
        <f>'w2'!G21</f>
        <v>100</v>
      </c>
      <c r="F17" s="10">
        <f>'w3'!G21</f>
        <v>80</v>
      </c>
      <c r="G17" s="10">
        <f>'w4'!G21</f>
        <v>80</v>
      </c>
      <c r="H17" s="10">
        <f>'w5'!G21</f>
        <v>80</v>
      </c>
      <c r="I17" s="164"/>
      <c r="J17" s="129"/>
      <c r="K17" s="127"/>
      <c r="L17" s="94">
        <f t="shared" si="0"/>
        <v>84</v>
      </c>
      <c r="M17" s="101">
        <f t="shared" si="1"/>
        <v>1</v>
      </c>
      <c r="S17" s="13"/>
      <c r="T17" s="13"/>
      <c r="U17" s="13"/>
      <c r="V17" s="13"/>
      <c r="W17" s="13"/>
    </row>
    <row r="18" spans="1:23" s="8" customFormat="1" ht="15.75" customHeight="1">
      <c r="A18" s="13"/>
      <c r="B18" s="13"/>
      <c r="C18" s="15">
        <v>715</v>
      </c>
      <c r="D18" s="14">
        <f>'w1'!G22</f>
        <v>80</v>
      </c>
      <c r="E18" s="14">
        <f>'w2'!G22</f>
        <v>99</v>
      </c>
      <c r="F18" s="14">
        <f>'w3'!G22</f>
        <v>80</v>
      </c>
      <c r="G18" s="14">
        <f>'w4'!G22</f>
        <v>80</v>
      </c>
      <c r="H18" s="14">
        <f>'w5'!G22</f>
        <v>80</v>
      </c>
      <c r="I18" s="164"/>
      <c r="J18" s="129"/>
      <c r="K18" s="127"/>
      <c r="L18" s="94">
        <f t="shared" si="0"/>
        <v>83.8</v>
      </c>
      <c r="M18" s="101">
        <f t="shared" si="1"/>
        <v>4</v>
      </c>
      <c r="S18" s="13"/>
      <c r="T18" s="13"/>
      <c r="U18" s="13"/>
      <c r="V18" s="13"/>
      <c r="W18" s="13"/>
    </row>
    <row r="19" spans="1:23" s="8" customFormat="1" ht="15.75" customHeight="1">
      <c r="A19" s="13"/>
      <c r="B19" s="13"/>
      <c r="C19" s="163">
        <v>716</v>
      </c>
      <c r="D19" s="163">
        <f>'w1'!G23</f>
        <v>80</v>
      </c>
      <c r="E19" s="163">
        <f>'w2'!G23</f>
        <v>95</v>
      </c>
      <c r="F19" s="163">
        <f>'w3'!G23</f>
        <v>80</v>
      </c>
      <c r="G19" s="163">
        <f>'w4'!G23</f>
        <v>80</v>
      </c>
      <c r="H19" s="163">
        <f>'w5'!G23</f>
        <v>80</v>
      </c>
      <c r="I19" s="170"/>
      <c r="J19" s="161"/>
      <c r="K19" s="162"/>
      <c r="L19" s="168">
        <f t="shared" si="0"/>
        <v>83</v>
      </c>
      <c r="M19" s="101">
        <f t="shared" si="1"/>
        <v>15</v>
      </c>
      <c r="S19" s="13"/>
      <c r="T19" s="13"/>
      <c r="U19" s="13"/>
      <c r="V19" s="13"/>
      <c r="W19" s="13"/>
    </row>
    <row r="20" spans="1:23" s="8" customFormat="1" ht="15.75" customHeight="1">
      <c r="A20" s="13"/>
      <c r="B20" s="13"/>
      <c r="C20" s="16">
        <v>717</v>
      </c>
      <c r="D20" s="14">
        <f>'w1'!G24</f>
        <v>80</v>
      </c>
      <c r="E20" s="14">
        <f>'w2'!G24</f>
        <v>95</v>
      </c>
      <c r="F20" s="14">
        <f>'w3'!G24</f>
        <v>80</v>
      </c>
      <c r="G20" s="14">
        <f>'w4'!G24</f>
        <v>80</v>
      </c>
      <c r="H20" s="14">
        <f>'w5'!G24</f>
        <v>80</v>
      </c>
      <c r="I20" s="169"/>
      <c r="J20" s="128"/>
      <c r="K20" s="143"/>
      <c r="L20" s="94">
        <f>AVERAGE(D20:H20)+K20</f>
        <v>83</v>
      </c>
      <c r="M20" s="101">
        <f t="shared" si="1"/>
        <v>15</v>
      </c>
      <c r="S20" s="13"/>
      <c r="T20" s="13"/>
      <c r="U20" s="13"/>
      <c r="V20" s="13"/>
      <c r="W20" s="13"/>
    </row>
    <row r="21" spans="1:23" s="8" customFormat="1" ht="15.75" customHeight="1" thickBot="1">
      <c r="A21" s="13"/>
      <c r="B21" s="13"/>
      <c r="C21" s="104">
        <v>718</v>
      </c>
      <c r="D21" s="11">
        <f>'w1'!G25</f>
        <v>80</v>
      </c>
      <c r="E21" s="11">
        <f>'w2'!G25</f>
        <v>100</v>
      </c>
      <c r="F21" s="11">
        <f>'w3'!G25</f>
        <v>80</v>
      </c>
      <c r="G21" s="11">
        <f>'w4'!G25</f>
        <v>80</v>
      </c>
      <c r="H21" s="11">
        <f>'w5'!G25</f>
        <v>80</v>
      </c>
      <c r="I21" s="171"/>
      <c r="J21" s="166"/>
      <c r="K21" s="167"/>
      <c r="L21" s="105">
        <f>AVERAGE(D21:H21)+K21</f>
        <v>84</v>
      </c>
      <c r="M21" s="101">
        <f t="shared" si="1"/>
        <v>1</v>
      </c>
      <c r="S21" s="13"/>
      <c r="T21" s="13"/>
      <c r="U21" s="13"/>
      <c r="V21" s="13"/>
      <c r="W21" s="13"/>
    </row>
    <row r="22" spans="1:16" s="8" customFormat="1" ht="15.75" customHeight="1">
      <c r="A22" s="13"/>
      <c r="B22" s="13"/>
      <c r="C22" s="16">
        <v>801</v>
      </c>
      <c r="D22" s="14">
        <f>'w1'!G26</f>
        <v>80</v>
      </c>
      <c r="E22" s="14">
        <f>'w2'!G26</f>
        <v>85</v>
      </c>
      <c r="F22" s="14">
        <f>'w3'!G26</f>
        <v>80</v>
      </c>
      <c r="G22" s="14">
        <f>'w4'!G26</f>
        <v>105</v>
      </c>
      <c r="H22" s="111">
        <f>'w5'!G26</f>
        <v>105</v>
      </c>
      <c r="I22" s="128"/>
      <c r="J22" s="128"/>
      <c r="K22" s="143"/>
      <c r="L22" s="94">
        <f t="shared" si="0"/>
        <v>91</v>
      </c>
      <c r="M22" s="101">
        <f aca="true" t="shared" si="2" ref="M22:M37">RANK(L22,$L$22:$L$37,0)</f>
        <v>4</v>
      </c>
      <c r="O22" s="13"/>
      <c r="P22" s="13"/>
    </row>
    <row r="23" spans="1:16" s="8" customFormat="1" ht="15.75" customHeight="1">
      <c r="A23" s="13"/>
      <c r="B23" s="13"/>
      <c r="C23" s="16">
        <v>802</v>
      </c>
      <c r="D23" s="14">
        <f>'w1'!G27</f>
        <v>80</v>
      </c>
      <c r="E23" s="14">
        <f>'w2'!G27</f>
        <v>84</v>
      </c>
      <c r="F23" s="14">
        <f>'w3'!G27</f>
        <v>80</v>
      </c>
      <c r="G23" s="14">
        <f>'w4'!G27</f>
        <v>105</v>
      </c>
      <c r="H23" s="111">
        <f>'w5'!G27</f>
        <v>105</v>
      </c>
      <c r="I23" s="128"/>
      <c r="J23" s="128"/>
      <c r="K23" s="127"/>
      <c r="L23" s="94">
        <f t="shared" si="0"/>
        <v>90.8</v>
      </c>
      <c r="M23" s="101">
        <f t="shared" si="2"/>
        <v>5</v>
      </c>
      <c r="O23" s="13"/>
      <c r="P23" s="13"/>
    </row>
    <row r="24" spans="3:22" s="13" customFormat="1" ht="15.75" customHeight="1">
      <c r="C24" s="15">
        <v>803</v>
      </c>
      <c r="D24" s="10">
        <f>'w1'!G28</f>
        <v>80</v>
      </c>
      <c r="E24" s="14">
        <f>'w2'!G28</f>
        <v>86</v>
      </c>
      <c r="F24" s="14">
        <f>'w3'!G28</f>
        <v>80</v>
      </c>
      <c r="G24" s="10">
        <f>'w4'!G28</f>
        <v>105</v>
      </c>
      <c r="H24" s="109">
        <f>'w5'!G28</f>
        <v>105</v>
      </c>
      <c r="I24" s="129"/>
      <c r="J24" s="129"/>
      <c r="K24" s="127"/>
      <c r="L24" s="94">
        <f t="shared" si="0"/>
        <v>91.2</v>
      </c>
      <c r="M24" s="101">
        <f t="shared" si="2"/>
        <v>1</v>
      </c>
      <c r="S24" s="8"/>
      <c r="T24" s="8"/>
      <c r="U24" s="8"/>
      <c r="V24" s="8"/>
    </row>
    <row r="25" spans="1:16" s="8" customFormat="1" ht="15.75" customHeight="1">
      <c r="A25" s="13"/>
      <c r="B25" s="13"/>
      <c r="C25" s="15">
        <v>804</v>
      </c>
      <c r="D25" s="10">
        <f>'w1'!G29</f>
        <v>80</v>
      </c>
      <c r="E25" s="14">
        <f>'w2'!G29</f>
        <v>81</v>
      </c>
      <c r="F25" s="14">
        <f>'w3'!G29</f>
        <v>80</v>
      </c>
      <c r="G25" s="10">
        <f>'w4'!G29</f>
        <v>105</v>
      </c>
      <c r="H25" s="109">
        <f>'w5'!G29</f>
        <v>105</v>
      </c>
      <c r="I25" s="129"/>
      <c r="J25" s="129"/>
      <c r="K25" s="127"/>
      <c r="L25" s="94">
        <f t="shared" si="0"/>
        <v>90.2</v>
      </c>
      <c r="M25" s="101">
        <f t="shared" si="2"/>
        <v>10</v>
      </c>
      <c r="O25" s="13"/>
      <c r="P25" s="13"/>
    </row>
    <row r="26" spans="1:21" s="8" customFormat="1" ht="15.75" customHeight="1">
      <c r="A26" s="13"/>
      <c r="B26" s="13"/>
      <c r="C26" s="15">
        <v>805</v>
      </c>
      <c r="D26" s="10">
        <f>'w1'!G30</f>
        <v>80</v>
      </c>
      <c r="E26" s="14">
        <f>'w2'!G30</f>
        <v>81</v>
      </c>
      <c r="F26" s="14">
        <f>'w3'!G30</f>
        <v>80</v>
      </c>
      <c r="G26" s="10">
        <f>'w4'!G30</f>
        <v>105</v>
      </c>
      <c r="H26" s="109">
        <f>'w5'!G30</f>
        <v>105</v>
      </c>
      <c r="I26" s="129"/>
      <c r="J26" s="129"/>
      <c r="K26" s="127"/>
      <c r="L26" s="94">
        <f t="shared" si="0"/>
        <v>90.2</v>
      </c>
      <c r="M26" s="101">
        <f t="shared" si="2"/>
        <v>10</v>
      </c>
      <c r="O26" s="13"/>
      <c r="P26" s="13"/>
      <c r="S26" s="12"/>
      <c r="T26" s="12"/>
      <c r="U26" s="12"/>
    </row>
    <row r="27" spans="1:21" s="8" customFormat="1" ht="15.75" customHeight="1">
      <c r="A27" s="13"/>
      <c r="B27" s="13"/>
      <c r="C27" s="15">
        <v>806</v>
      </c>
      <c r="D27" s="10">
        <f>'w1'!G31</f>
        <v>80</v>
      </c>
      <c r="E27" s="14">
        <f>'w2'!G31</f>
        <v>81</v>
      </c>
      <c r="F27" s="14">
        <f>'w3'!G31</f>
        <v>80</v>
      </c>
      <c r="G27" s="10">
        <f>'w4'!G31</f>
        <v>104</v>
      </c>
      <c r="H27" s="109">
        <f>'w5'!G31</f>
        <v>105</v>
      </c>
      <c r="I27" s="129"/>
      <c r="J27" s="129"/>
      <c r="K27" s="127"/>
      <c r="L27" s="94">
        <f t="shared" si="0"/>
        <v>90</v>
      </c>
      <c r="M27" s="101">
        <f t="shared" si="2"/>
        <v>13</v>
      </c>
      <c r="O27" s="13"/>
      <c r="P27" s="13"/>
      <c r="S27" s="12"/>
      <c r="T27" s="12"/>
      <c r="U27" s="12"/>
    </row>
    <row r="28" spans="1:21" s="8" customFormat="1" ht="15.75" customHeight="1">
      <c r="A28" s="13"/>
      <c r="B28" s="13"/>
      <c r="C28" s="15">
        <v>807</v>
      </c>
      <c r="D28" s="10">
        <f>'w1'!G32</f>
        <v>80</v>
      </c>
      <c r="E28" s="14">
        <f>'w2'!G32</f>
        <v>86</v>
      </c>
      <c r="F28" s="14">
        <f>'w3'!G32</f>
        <v>80</v>
      </c>
      <c r="G28" s="10">
        <f>'w4'!G32</f>
        <v>105</v>
      </c>
      <c r="H28" s="109">
        <f>'w5'!G32</f>
        <v>105</v>
      </c>
      <c r="I28" s="129"/>
      <c r="J28" s="129"/>
      <c r="K28" s="127"/>
      <c r="L28" s="94">
        <f t="shared" si="0"/>
        <v>91.2</v>
      </c>
      <c r="M28" s="101">
        <f t="shared" si="2"/>
        <v>1</v>
      </c>
      <c r="O28" s="13"/>
      <c r="P28" s="13"/>
      <c r="S28" s="12"/>
      <c r="T28" s="12"/>
      <c r="U28" s="12"/>
    </row>
    <row r="29" spans="1:21" s="8" customFormat="1" ht="15.75" customHeight="1">
      <c r="A29" s="13"/>
      <c r="B29" s="13"/>
      <c r="C29" s="15">
        <v>808</v>
      </c>
      <c r="D29" s="10">
        <f>'w1'!G33</f>
        <v>80</v>
      </c>
      <c r="E29" s="14">
        <f>'w2'!G33</f>
        <v>86</v>
      </c>
      <c r="F29" s="14">
        <f>'w3'!G33</f>
        <v>80</v>
      </c>
      <c r="G29" s="10">
        <f>'w4'!G33</f>
        <v>105</v>
      </c>
      <c r="H29" s="109">
        <f>'w5'!G33</f>
        <v>105</v>
      </c>
      <c r="I29" s="129"/>
      <c r="J29" s="129"/>
      <c r="K29" s="127"/>
      <c r="L29" s="94">
        <f t="shared" si="0"/>
        <v>91.2</v>
      </c>
      <c r="M29" s="101">
        <f t="shared" si="2"/>
        <v>1</v>
      </c>
      <c r="O29" s="13"/>
      <c r="P29" s="13"/>
      <c r="S29" s="12"/>
      <c r="T29" s="12"/>
      <c r="U29" s="12"/>
    </row>
    <row r="30" spans="1:23" s="8" customFormat="1" ht="15.75" customHeight="1">
      <c r="A30" s="13"/>
      <c r="B30" s="13"/>
      <c r="C30" s="15">
        <v>809</v>
      </c>
      <c r="D30" s="10">
        <f>'w1'!G34</f>
        <v>80</v>
      </c>
      <c r="E30" s="14">
        <f>'w2'!G34</f>
        <v>84</v>
      </c>
      <c r="F30" s="14">
        <f>'w3'!G34</f>
        <v>80</v>
      </c>
      <c r="G30" s="10">
        <f>'w4'!G34</f>
        <v>104</v>
      </c>
      <c r="H30" s="109">
        <f>'w5'!G34</f>
        <v>105</v>
      </c>
      <c r="I30" s="129"/>
      <c r="J30" s="129"/>
      <c r="K30" s="127"/>
      <c r="L30" s="94">
        <f t="shared" si="0"/>
        <v>90.6</v>
      </c>
      <c r="M30" s="101">
        <f t="shared" si="2"/>
        <v>6</v>
      </c>
      <c r="O30" s="13"/>
      <c r="P30" s="13"/>
      <c r="S30" s="12"/>
      <c r="T30" s="12"/>
      <c r="U30" s="12"/>
      <c r="W30" s="8" t="s">
        <v>43</v>
      </c>
    </row>
    <row r="31" spans="1:21" s="8" customFormat="1" ht="15.75" customHeight="1">
      <c r="A31" s="13"/>
      <c r="B31" s="13"/>
      <c r="C31" s="15">
        <v>810</v>
      </c>
      <c r="D31" s="10">
        <f>'w1'!G35</f>
        <v>80</v>
      </c>
      <c r="E31" s="14">
        <f>'w2'!G35</f>
        <v>82</v>
      </c>
      <c r="F31" s="14">
        <f>'w3'!G35</f>
        <v>80</v>
      </c>
      <c r="G31" s="10">
        <f>'w4'!G35</f>
        <v>105</v>
      </c>
      <c r="H31" s="109">
        <f>'w5'!G35</f>
        <v>105</v>
      </c>
      <c r="I31" s="129"/>
      <c r="J31" s="129"/>
      <c r="K31" s="127"/>
      <c r="L31" s="94">
        <f t="shared" si="0"/>
        <v>90.4</v>
      </c>
      <c r="M31" s="101">
        <f t="shared" si="2"/>
        <v>9</v>
      </c>
      <c r="O31" s="13"/>
      <c r="P31" s="13"/>
      <c r="S31" s="12"/>
      <c r="T31" s="12"/>
      <c r="U31" s="12"/>
    </row>
    <row r="32" spans="1:21" s="8" customFormat="1" ht="15.75" customHeight="1">
      <c r="A32" s="13"/>
      <c r="B32" s="13"/>
      <c r="C32" s="15">
        <v>811</v>
      </c>
      <c r="D32" s="10">
        <f>'w1'!G36</f>
        <v>80</v>
      </c>
      <c r="E32" s="14">
        <f>'w2'!G36</f>
        <v>83</v>
      </c>
      <c r="F32" s="14">
        <f>'w3'!G36</f>
        <v>80</v>
      </c>
      <c r="G32" s="10">
        <f>'w4'!G36</f>
        <v>105</v>
      </c>
      <c r="H32" s="109">
        <f>'w5'!G36</f>
        <v>105</v>
      </c>
      <c r="I32" s="129"/>
      <c r="J32" s="129"/>
      <c r="K32" s="127"/>
      <c r="L32" s="94">
        <f t="shared" si="0"/>
        <v>90.6</v>
      </c>
      <c r="M32" s="101">
        <f t="shared" si="2"/>
        <v>6</v>
      </c>
      <c r="O32" s="13"/>
      <c r="P32" s="13"/>
      <c r="S32" s="12"/>
      <c r="T32" s="12"/>
      <c r="U32" s="12"/>
    </row>
    <row r="33" spans="1:21" s="8" customFormat="1" ht="15.75" customHeight="1">
      <c r="A33" s="13"/>
      <c r="B33" s="13"/>
      <c r="C33" s="15">
        <v>812</v>
      </c>
      <c r="D33" s="10">
        <f>'w1'!G37</f>
        <v>80</v>
      </c>
      <c r="E33" s="14">
        <f>'w2'!G37</f>
        <v>83</v>
      </c>
      <c r="F33" s="14">
        <f>'w3'!G37</f>
        <v>80</v>
      </c>
      <c r="G33" s="10">
        <f>'w4'!G37</f>
        <v>105</v>
      </c>
      <c r="H33" s="109">
        <f>'w5'!G37</f>
        <v>105</v>
      </c>
      <c r="I33" s="129"/>
      <c r="J33" s="129"/>
      <c r="K33" s="127"/>
      <c r="L33" s="94">
        <f t="shared" si="0"/>
        <v>90.6</v>
      </c>
      <c r="M33" s="101">
        <f t="shared" si="2"/>
        <v>6</v>
      </c>
      <c r="O33" s="13"/>
      <c r="P33" s="13"/>
      <c r="S33" s="12"/>
      <c r="T33" s="12"/>
      <c r="U33" s="12"/>
    </row>
    <row r="34" spans="1:21" s="8" customFormat="1" ht="15.75" customHeight="1">
      <c r="A34" s="13"/>
      <c r="B34" s="13"/>
      <c r="C34" s="15">
        <v>813</v>
      </c>
      <c r="D34" s="10">
        <f>'w1'!G38</f>
        <v>80</v>
      </c>
      <c r="E34" s="14">
        <f>'w2'!G38</f>
        <v>81</v>
      </c>
      <c r="F34" s="14">
        <f>'w3'!G38</f>
        <v>80</v>
      </c>
      <c r="G34" s="10">
        <f>'w4'!G38</f>
        <v>105</v>
      </c>
      <c r="H34" s="109">
        <f>'w5'!G38</f>
        <v>105</v>
      </c>
      <c r="I34" s="129"/>
      <c r="J34" s="129"/>
      <c r="K34" s="127"/>
      <c r="L34" s="94">
        <f aca="true" t="shared" si="3" ref="L34:L54">AVERAGE(D34:H34)+K34</f>
        <v>90.2</v>
      </c>
      <c r="M34" s="101">
        <f t="shared" si="2"/>
        <v>10</v>
      </c>
      <c r="O34" s="13"/>
      <c r="P34" s="13"/>
      <c r="S34" s="12"/>
      <c r="T34" s="12"/>
      <c r="U34" s="12"/>
    </row>
    <row r="35" spans="1:21" s="8" customFormat="1" ht="15.75" customHeight="1">
      <c r="A35" s="13"/>
      <c r="B35" s="13"/>
      <c r="C35" s="15">
        <v>814</v>
      </c>
      <c r="D35" s="10">
        <f>'w1'!G39</f>
        <v>80</v>
      </c>
      <c r="E35" s="14">
        <f>'w2'!G39</f>
        <v>80</v>
      </c>
      <c r="F35" s="14">
        <f>'w3'!G39</f>
        <v>80</v>
      </c>
      <c r="G35" s="10">
        <f>'w4'!G39</f>
        <v>104</v>
      </c>
      <c r="H35" s="109">
        <f>'w5'!G39</f>
        <v>105</v>
      </c>
      <c r="I35" s="129"/>
      <c r="J35" s="129"/>
      <c r="K35" s="127"/>
      <c r="L35" s="94">
        <f t="shared" si="3"/>
        <v>89.8</v>
      </c>
      <c r="M35" s="101">
        <f t="shared" si="2"/>
        <v>14</v>
      </c>
      <c r="O35" s="13"/>
      <c r="P35" s="13"/>
      <c r="S35" s="12"/>
      <c r="T35" s="12"/>
      <c r="U35" s="12"/>
    </row>
    <row r="36" spans="1:21" s="8" customFormat="1" ht="15.75" customHeight="1">
      <c r="A36" s="13"/>
      <c r="B36" s="13"/>
      <c r="C36" s="15">
        <v>815</v>
      </c>
      <c r="D36" s="10">
        <f>'w1'!G40</f>
        <v>80</v>
      </c>
      <c r="E36" s="14">
        <f>'w2'!G40</f>
        <v>80</v>
      </c>
      <c r="F36" s="14">
        <f>'w3'!G40</f>
        <v>80</v>
      </c>
      <c r="G36" s="10">
        <f>'w4'!G40</f>
        <v>104</v>
      </c>
      <c r="H36" s="109">
        <f>'w5'!G40</f>
        <v>105</v>
      </c>
      <c r="I36" s="129"/>
      <c r="J36" s="129"/>
      <c r="K36" s="127"/>
      <c r="L36" s="94">
        <f t="shared" si="3"/>
        <v>89.8</v>
      </c>
      <c r="M36" s="101">
        <f t="shared" si="2"/>
        <v>14</v>
      </c>
      <c r="O36" s="13"/>
      <c r="P36" s="13"/>
      <c r="S36" s="12"/>
      <c r="T36" s="12"/>
      <c r="U36" s="12"/>
    </row>
    <row r="37" spans="1:21" s="8" customFormat="1" ht="15.75" customHeight="1" thickBot="1">
      <c r="A37" s="13"/>
      <c r="B37" s="13"/>
      <c r="C37" s="15">
        <v>816</v>
      </c>
      <c r="D37" s="11">
        <f>'w1'!G41</f>
        <v>80</v>
      </c>
      <c r="E37" s="11">
        <f>'w2'!G41</f>
        <v>80</v>
      </c>
      <c r="F37" s="11">
        <f>'w3'!G41</f>
        <v>80</v>
      </c>
      <c r="G37" s="11">
        <f>'w4'!G41</f>
        <v>103</v>
      </c>
      <c r="H37" s="110">
        <f>'w5'!G41</f>
        <v>104</v>
      </c>
      <c r="I37" s="144"/>
      <c r="J37" s="144"/>
      <c r="K37" s="145"/>
      <c r="L37" s="105">
        <f t="shared" si="3"/>
        <v>89.4</v>
      </c>
      <c r="M37" s="106">
        <f t="shared" si="2"/>
        <v>16</v>
      </c>
      <c r="O37" s="13"/>
      <c r="P37" s="13"/>
      <c r="S37" s="12"/>
      <c r="T37" s="12"/>
      <c r="U37" s="12"/>
    </row>
    <row r="38" spans="1:21" s="8" customFormat="1" ht="15.75" customHeight="1">
      <c r="A38" s="13"/>
      <c r="B38" s="13"/>
      <c r="C38" s="16">
        <v>901</v>
      </c>
      <c r="D38" s="14">
        <f>'w1'!G42</f>
        <v>88</v>
      </c>
      <c r="E38" s="14">
        <f>'w2'!G42</f>
        <v>88</v>
      </c>
      <c r="F38" s="14">
        <f>'w3'!G42</f>
        <v>80</v>
      </c>
      <c r="G38" s="14">
        <f>'w4'!G42</f>
        <v>105</v>
      </c>
      <c r="H38" s="111">
        <f>'w5'!G42</f>
        <v>105</v>
      </c>
      <c r="I38" s="128"/>
      <c r="J38" s="128"/>
      <c r="K38" s="143"/>
      <c r="L38" s="94">
        <f t="shared" si="3"/>
        <v>93.2</v>
      </c>
      <c r="M38" s="101">
        <f aca="true" t="shared" si="4" ref="M38:M54">RANK(L38,$L$38:$L$56,0)</f>
        <v>4</v>
      </c>
      <c r="N38" s="121"/>
      <c r="Q38" s="13"/>
      <c r="S38" s="12"/>
      <c r="T38" s="12"/>
      <c r="U38" s="12"/>
    </row>
    <row r="39" spans="1:21" s="8" customFormat="1" ht="15.75" customHeight="1">
      <c r="A39" s="13"/>
      <c r="B39" s="13"/>
      <c r="C39" s="15">
        <v>902</v>
      </c>
      <c r="D39" s="10">
        <f>'w1'!G43</f>
        <v>87</v>
      </c>
      <c r="E39" s="10">
        <f>'w2'!G43</f>
        <v>88</v>
      </c>
      <c r="F39" s="10">
        <f>'w3'!G43</f>
        <v>80</v>
      </c>
      <c r="G39" s="10">
        <f>'w4'!G43</f>
        <v>105</v>
      </c>
      <c r="H39" s="109">
        <f>'w5'!G43</f>
        <v>105</v>
      </c>
      <c r="I39" s="129"/>
      <c r="J39" s="129"/>
      <c r="K39" s="127"/>
      <c r="L39" s="94">
        <f t="shared" si="3"/>
        <v>93</v>
      </c>
      <c r="M39" s="102">
        <f t="shared" si="4"/>
        <v>8</v>
      </c>
      <c r="N39" s="13"/>
      <c r="Q39" s="13"/>
      <c r="S39" s="12"/>
      <c r="T39" s="12"/>
      <c r="U39" s="12"/>
    </row>
    <row r="40" spans="1:22" s="8" customFormat="1" ht="15.75" customHeight="1">
      <c r="A40" s="13"/>
      <c r="B40" s="13"/>
      <c r="C40" s="15">
        <v>903</v>
      </c>
      <c r="D40" s="10">
        <f>'w1'!G44</f>
        <v>89</v>
      </c>
      <c r="E40" s="10">
        <f>'w2'!G44</f>
        <v>88</v>
      </c>
      <c r="F40" s="10">
        <f>'w3'!G44</f>
        <v>80</v>
      </c>
      <c r="G40" s="10">
        <f>'w4'!G44</f>
        <v>102</v>
      </c>
      <c r="H40" s="109">
        <f>'w5'!G44</f>
        <v>105</v>
      </c>
      <c r="I40" s="129"/>
      <c r="J40" s="129"/>
      <c r="K40" s="127"/>
      <c r="L40" s="94">
        <f t="shared" si="3"/>
        <v>92.8</v>
      </c>
      <c r="M40" s="102">
        <f t="shared" si="4"/>
        <v>11</v>
      </c>
      <c r="N40" s="13"/>
      <c r="O40" s="12"/>
      <c r="P40" s="12"/>
      <c r="Q40" s="78"/>
      <c r="R40" s="13"/>
      <c r="S40" s="12"/>
      <c r="T40" s="12"/>
      <c r="U40" s="12"/>
      <c r="V40" s="12"/>
    </row>
    <row r="41" spans="1:22" s="8" customFormat="1" ht="15.75" customHeight="1">
      <c r="A41" s="13"/>
      <c r="B41" s="13"/>
      <c r="C41" s="15">
        <v>904</v>
      </c>
      <c r="D41" s="10">
        <f>'w1'!G45</f>
        <v>87</v>
      </c>
      <c r="E41" s="10">
        <f>'w2'!G45</f>
        <v>88</v>
      </c>
      <c r="F41" s="10">
        <f>'w3'!G45</f>
        <v>80</v>
      </c>
      <c r="G41" s="10">
        <f>'w4'!G45</f>
        <v>100</v>
      </c>
      <c r="H41" s="109">
        <f>'w5'!G45</f>
        <v>105</v>
      </c>
      <c r="I41" s="129"/>
      <c r="J41" s="129"/>
      <c r="K41" s="127"/>
      <c r="L41" s="94">
        <f t="shared" si="3"/>
        <v>92</v>
      </c>
      <c r="M41" s="102">
        <f t="shared" si="4"/>
        <v>13</v>
      </c>
      <c r="N41" s="13"/>
      <c r="O41" s="12"/>
      <c r="P41" s="12"/>
      <c r="Q41" s="12"/>
      <c r="R41" s="13"/>
      <c r="S41" s="12"/>
      <c r="T41" s="12"/>
      <c r="U41" s="12"/>
      <c r="V41" s="12"/>
    </row>
    <row r="42" spans="1:22" s="8" customFormat="1" ht="15.75" customHeight="1">
      <c r="A42" s="13"/>
      <c r="B42" s="13"/>
      <c r="C42" s="15">
        <v>905</v>
      </c>
      <c r="D42" s="10">
        <f>'w1'!G46</f>
        <v>89</v>
      </c>
      <c r="E42" s="10">
        <f>'w2'!G46</f>
        <v>88</v>
      </c>
      <c r="F42" s="10">
        <f>'w3'!G46</f>
        <v>80</v>
      </c>
      <c r="G42" s="10">
        <f>'w4'!G46</f>
        <v>100</v>
      </c>
      <c r="H42" s="109">
        <f>'w5'!G46</f>
        <v>105</v>
      </c>
      <c r="I42" s="129"/>
      <c r="J42" s="129"/>
      <c r="K42" s="127"/>
      <c r="L42" s="94">
        <f t="shared" si="3"/>
        <v>92.4</v>
      </c>
      <c r="M42" s="102">
        <f t="shared" si="4"/>
        <v>12</v>
      </c>
      <c r="N42" s="13"/>
      <c r="O42" s="12"/>
      <c r="P42" s="12"/>
      <c r="Q42" s="12"/>
      <c r="R42" s="13"/>
      <c r="S42" s="12"/>
      <c r="T42" s="12"/>
      <c r="U42" s="12"/>
      <c r="V42" s="12"/>
    </row>
    <row r="43" spans="1:22" s="8" customFormat="1" ht="15.75" customHeight="1">
      <c r="A43" s="13"/>
      <c r="B43" s="13"/>
      <c r="C43" s="15">
        <v>906</v>
      </c>
      <c r="D43" s="10">
        <f>'w1'!G47</f>
        <v>87</v>
      </c>
      <c r="E43" s="10">
        <f>'w2'!G47</f>
        <v>88</v>
      </c>
      <c r="F43" s="10">
        <f>'w3'!G47</f>
        <v>80</v>
      </c>
      <c r="G43" s="10">
        <f>'w4'!G47</f>
        <v>99</v>
      </c>
      <c r="H43" s="109">
        <f>'w5'!G47</f>
        <v>103</v>
      </c>
      <c r="I43" s="129"/>
      <c r="J43" s="129"/>
      <c r="K43" s="127"/>
      <c r="L43" s="94">
        <f t="shared" si="3"/>
        <v>91.4</v>
      </c>
      <c r="M43" s="102">
        <f t="shared" si="4"/>
        <v>15</v>
      </c>
      <c r="N43" s="13"/>
      <c r="O43" s="12"/>
      <c r="P43" s="12"/>
      <c r="Q43" s="12"/>
      <c r="R43" s="13"/>
      <c r="S43" s="12"/>
      <c r="T43" s="12"/>
      <c r="U43" s="12"/>
      <c r="V43" s="12"/>
    </row>
    <row r="44" spans="1:22" s="8" customFormat="1" ht="15.75" customHeight="1">
      <c r="A44" s="13"/>
      <c r="B44" s="13"/>
      <c r="C44" s="15">
        <v>907</v>
      </c>
      <c r="D44" s="10">
        <f>'w1'!G48</f>
        <v>88</v>
      </c>
      <c r="E44" s="10">
        <f>'w2'!G48</f>
        <v>88</v>
      </c>
      <c r="F44" s="10">
        <f>'w3'!G48</f>
        <v>80</v>
      </c>
      <c r="G44" s="10">
        <f>'w4'!G48</f>
        <v>105</v>
      </c>
      <c r="H44" s="109">
        <f>'w5'!G48</f>
        <v>104</v>
      </c>
      <c r="I44" s="129"/>
      <c r="J44" s="129"/>
      <c r="K44" s="127"/>
      <c r="L44" s="94">
        <f t="shared" si="3"/>
        <v>93</v>
      </c>
      <c r="M44" s="102">
        <f t="shared" si="4"/>
        <v>8</v>
      </c>
      <c r="N44" s="13"/>
      <c r="O44" s="12"/>
      <c r="P44" s="12"/>
      <c r="Q44" s="12"/>
      <c r="R44" s="13"/>
      <c r="S44" s="12"/>
      <c r="T44" s="12"/>
      <c r="U44" s="12"/>
      <c r="V44" s="12"/>
    </row>
    <row r="45" spans="1:22" s="8" customFormat="1" ht="15.75" customHeight="1">
      <c r="A45" s="13"/>
      <c r="B45" s="13"/>
      <c r="C45" s="15">
        <v>908</v>
      </c>
      <c r="D45" s="10">
        <f>'w1'!G49</f>
        <v>86</v>
      </c>
      <c r="E45" s="10">
        <f>'w2'!G49</f>
        <v>87</v>
      </c>
      <c r="F45" s="10">
        <f>'w3'!G49</f>
        <v>80</v>
      </c>
      <c r="G45" s="10">
        <f>'w4'!G49</f>
        <v>99</v>
      </c>
      <c r="H45" s="109">
        <f>'w5'!G49</f>
        <v>98</v>
      </c>
      <c r="I45" s="129"/>
      <c r="J45" s="129"/>
      <c r="K45" s="127"/>
      <c r="L45" s="94">
        <f t="shared" si="3"/>
        <v>90</v>
      </c>
      <c r="M45" s="102">
        <f t="shared" si="4"/>
        <v>17</v>
      </c>
      <c r="N45" s="13"/>
      <c r="O45" s="12"/>
      <c r="P45" s="12"/>
      <c r="Q45" s="12"/>
      <c r="R45" s="13"/>
      <c r="S45" s="12"/>
      <c r="T45" s="12"/>
      <c r="U45" s="12"/>
      <c r="V45" s="12"/>
    </row>
    <row r="46" spans="1:22" s="8" customFormat="1" ht="15.75" customHeight="1">
      <c r="A46" s="13"/>
      <c r="B46" s="13"/>
      <c r="C46" s="15">
        <v>909</v>
      </c>
      <c r="D46" s="10">
        <f>'w1'!G50</f>
        <v>88</v>
      </c>
      <c r="E46" s="10">
        <f>'w2'!G50</f>
        <v>89</v>
      </c>
      <c r="F46" s="10">
        <f>'w3'!G50</f>
        <v>80</v>
      </c>
      <c r="G46" s="10">
        <f>'w4'!G50</f>
        <v>105</v>
      </c>
      <c r="H46" s="109">
        <f>'w5'!G50</f>
        <v>104</v>
      </c>
      <c r="I46" s="129"/>
      <c r="J46" s="129"/>
      <c r="K46" s="127"/>
      <c r="L46" s="94">
        <f t="shared" si="3"/>
        <v>93.2</v>
      </c>
      <c r="M46" s="102">
        <f t="shared" si="4"/>
        <v>4</v>
      </c>
      <c r="N46" s="13"/>
      <c r="O46" s="12"/>
      <c r="P46" s="12"/>
      <c r="Q46" s="12"/>
      <c r="R46" s="13"/>
      <c r="S46" s="12"/>
      <c r="T46" s="12"/>
      <c r="U46" s="12"/>
      <c r="V46" s="12"/>
    </row>
    <row r="47" spans="1:22" s="8" customFormat="1" ht="15.75" customHeight="1">
      <c r="A47" s="13"/>
      <c r="B47" s="13"/>
      <c r="C47" s="15">
        <v>910</v>
      </c>
      <c r="D47" s="10">
        <f>'w1'!G51</f>
        <v>89</v>
      </c>
      <c r="E47" s="10">
        <f>'w2'!G51</f>
        <v>87</v>
      </c>
      <c r="F47" s="10">
        <f>'w3'!G51</f>
        <v>80</v>
      </c>
      <c r="G47" s="10">
        <f>'w4'!G51</f>
        <v>105</v>
      </c>
      <c r="H47" s="109">
        <f>'w5'!G51</f>
        <v>104</v>
      </c>
      <c r="I47" s="129"/>
      <c r="J47" s="129"/>
      <c r="K47" s="127"/>
      <c r="L47" s="94">
        <f t="shared" si="3"/>
        <v>93</v>
      </c>
      <c r="M47" s="102">
        <f t="shared" si="4"/>
        <v>8</v>
      </c>
      <c r="N47" s="13"/>
      <c r="O47" s="12"/>
      <c r="P47" s="12"/>
      <c r="Q47" s="12"/>
      <c r="R47" s="13"/>
      <c r="S47" s="12"/>
      <c r="T47" s="12"/>
      <c r="U47" s="12"/>
      <c r="V47" s="12"/>
    </row>
    <row r="48" spans="1:22" s="8" customFormat="1" ht="15.75" customHeight="1">
      <c r="A48" s="13"/>
      <c r="B48" s="13"/>
      <c r="C48" s="15">
        <v>911</v>
      </c>
      <c r="D48" s="10">
        <f>'w1'!G52</f>
        <v>85</v>
      </c>
      <c r="E48" s="10">
        <f>'w2'!G52</f>
        <v>87</v>
      </c>
      <c r="F48" s="10">
        <f>'w3'!G52</f>
        <v>80</v>
      </c>
      <c r="G48" s="10">
        <f>'w4'!G52</f>
        <v>105</v>
      </c>
      <c r="H48" s="109">
        <f>'w5'!G52</f>
        <v>103</v>
      </c>
      <c r="I48" s="129"/>
      <c r="J48" s="129"/>
      <c r="K48" s="127"/>
      <c r="L48" s="94">
        <f t="shared" si="3"/>
        <v>92</v>
      </c>
      <c r="M48" s="102">
        <f t="shared" si="4"/>
        <v>13</v>
      </c>
      <c r="N48" s="13"/>
      <c r="O48" s="12"/>
      <c r="P48" s="12"/>
      <c r="Q48" s="12"/>
      <c r="R48" s="13"/>
      <c r="S48" s="12"/>
      <c r="T48" s="12"/>
      <c r="U48" s="12"/>
      <c r="V48" s="12"/>
    </row>
    <row r="49" spans="1:22" s="8" customFormat="1" ht="15.75" customHeight="1">
      <c r="A49" s="13"/>
      <c r="B49" s="13"/>
      <c r="C49" s="15">
        <v>912</v>
      </c>
      <c r="D49" s="10">
        <f>'w1'!G53</f>
        <v>89</v>
      </c>
      <c r="E49" s="10">
        <f>'w2'!G53</f>
        <v>88</v>
      </c>
      <c r="F49" s="10">
        <f>'w3'!G53</f>
        <v>80</v>
      </c>
      <c r="G49" s="10">
        <f>'w4'!G53</f>
        <v>105</v>
      </c>
      <c r="H49" s="109">
        <f>'w5'!G53</f>
        <v>105</v>
      </c>
      <c r="I49" s="129"/>
      <c r="J49" s="129"/>
      <c r="K49" s="127"/>
      <c r="L49" s="94">
        <f t="shared" si="3"/>
        <v>93.4</v>
      </c>
      <c r="M49" s="102">
        <f t="shared" si="4"/>
        <v>2</v>
      </c>
      <c r="N49" s="13"/>
      <c r="O49" s="12"/>
      <c r="P49" s="12"/>
      <c r="Q49" s="12"/>
      <c r="R49" s="13"/>
      <c r="S49" s="12"/>
      <c r="T49" s="12"/>
      <c r="U49" s="12"/>
      <c r="V49" s="12"/>
    </row>
    <row r="50" spans="1:22" s="8" customFormat="1" ht="15.75" customHeight="1">
      <c r="A50" s="13"/>
      <c r="B50" s="13"/>
      <c r="C50" s="15">
        <v>913</v>
      </c>
      <c r="D50" s="10">
        <f>'w1'!G54</f>
        <v>89</v>
      </c>
      <c r="E50" s="10">
        <f>'w2'!G54</f>
        <v>88</v>
      </c>
      <c r="F50" s="10">
        <f>'w3'!G54</f>
        <v>80</v>
      </c>
      <c r="G50" s="10">
        <f>'w4'!G54</f>
        <v>105</v>
      </c>
      <c r="H50" s="109">
        <f>'w5'!G54</f>
        <v>105</v>
      </c>
      <c r="I50" s="129"/>
      <c r="J50" s="129"/>
      <c r="K50" s="127"/>
      <c r="L50" s="94">
        <f t="shared" si="3"/>
        <v>93.4</v>
      </c>
      <c r="M50" s="102">
        <f t="shared" si="4"/>
        <v>2</v>
      </c>
      <c r="N50" s="13"/>
      <c r="O50" s="12"/>
      <c r="P50" s="12"/>
      <c r="Q50" s="12"/>
      <c r="R50" s="13"/>
      <c r="S50" s="12"/>
      <c r="T50" s="12"/>
      <c r="U50" s="12"/>
      <c r="V50" s="12"/>
    </row>
    <row r="51" spans="1:22" s="8" customFormat="1" ht="15.75" customHeight="1">
      <c r="A51" s="13"/>
      <c r="B51" s="13"/>
      <c r="C51" s="15">
        <v>914</v>
      </c>
      <c r="D51" s="10">
        <f>'w1'!G55</f>
        <v>88</v>
      </c>
      <c r="E51" s="10">
        <f>'w2'!G55</f>
        <v>88</v>
      </c>
      <c r="F51" s="10">
        <f>'w3'!G55</f>
        <v>80</v>
      </c>
      <c r="G51" s="10">
        <f>'w4'!G55</f>
        <v>105</v>
      </c>
      <c r="H51" s="109">
        <f>'w5'!G55</f>
        <v>105</v>
      </c>
      <c r="I51" s="129"/>
      <c r="J51" s="129"/>
      <c r="K51" s="127"/>
      <c r="L51" s="94">
        <f t="shared" si="3"/>
        <v>93.2</v>
      </c>
      <c r="M51" s="102">
        <f t="shared" si="4"/>
        <v>4</v>
      </c>
      <c r="N51" s="13"/>
      <c r="O51" s="12"/>
      <c r="P51" s="12"/>
      <c r="Q51" s="12"/>
      <c r="R51" s="13"/>
      <c r="S51" s="12"/>
      <c r="T51" s="12"/>
      <c r="U51" s="12"/>
      <c r="V51" s="12"/>
    </row>
    <row r="52" spans="1:22" s="8" customFormat="1" ht="15.75" customHeight="1">
      <c r="A52" s="13"/>
      <c r="B52" s="13"/>
      <c r="C52" s="15">
        <v>915</v>
      </c>
      <c r="D52" s="10">
        <f>'w1'!G56</f>
        <v>89</v>
      </c>
      <c r="E52" s="10">
        <f>'w2'!G56</f>
        <v>90</v>
      </c>
      <c r="F52" s="10">
        <f>'w3'!G56</f>
        <v>80</v>
      </c>
      <c r="G52" s="10">
        <f>'w4'!G56</f>
        <v>104</v>
      </c>
      <c r="H52" s="109">
        <f>'w5'!G56</f>
        <v>105</v>
      </c>
      <c r="I52" s="129"/>
      <c r="J52" s="129"/>
      <c r="K52" s="127"/>
      <c r="L52" s="94">
        <f t="shared" si="3"/>
        <v>93.6</v>
      </c>
      <c r="M52" s="102">
        <f t="shared" si="4"/>
        <v>1</v>
      </c>
      <c r="N52" s="13"/>
      <c r="O52" s="12"/>
      <c r="P52" s="12"/>
      <c r="Q52" s="12"/>
      <c r="R52" s="13"/>
      <c r="S52" s="12"/>
      <c r="T52" s="12"/>
      <c r="U52" s="12"/>
      <c r="V52" s="12"/>
    </row>
    <row r="53" spans="1:22" s="8" customFormat="1" ht="15.75" customHeight="1">
      <c r="A53" s="13"/>
      <c r="B53" s="13"/>
      <c r="C53" s="15">
        <v>916</v>
      </c>
      <c r="D53" s="10">
        <f>'w1'!G57</f>
        <v>89</v>
      </c>
      <c r="E53" s="10">
        <f>'w2'!G57</f>
        <v>87</v>
      </c>
      <c r="F53" s="10">
        <f>'w3'!G57</f>
        <v>80</v>
      </c>
      <c r="G53" s="10">
        <f>'w4'!G57</f>
        <v>105</v>
      </c>
      <c r="H53" s="109">
        <f>'w5'!G57</f>
        <v>105</v>
      </c>
      <c r="I53" s="129"/>
      <c r="J53" s="129"/>
      <c r="K53" s="127"/>
      <c r="L53" s="94">
        <f t="shared" si="3"/>
        <v>93.2</v>
      </c>
      <c r="M53" s="102">
        <f t="shared" si="4"/>
        <v>4</v>
      </c>
      <c r="N53" s="13"/>
      <c r="O53" s="12"/>
      <c r="P53" s="12"/>
      <c r="Q53" s="12"/>
      <c r="R53" s="13"/>
      <c r="S53" s="12"/>
      <c r="T53" s="12"/>
      <c r="U53" s="12"/>
      <c r="V53" s="12"/>
    </row>
    <row r="54" spans="1:22" s="8" customFormat="1" ht="15.75" customHeight="1">
      <c r="A54" s="13"/>
      <c r="B54" s="13"/>
      <c r="C54" s="15">
        <v>917</v>
      </c>
      <c r="D54" s="10">
        <f>'w1'!G58</f>
        <v>80</v>
      </c>
      <c r="E54" s="10">
        <f>'w2'!G58</f>
        <v>80</v>
      </c>
      <c r="F54" s="10">
        <f>'w3'!G58</f>
        <v>80</v>
      </c>
      <c r="G54" s="10">
        <f>'w4'!G58</f>
        <v>91</v>
      </c>
      <c r="H54" s="109">
        <f>'w5'!G58</f>
        <v>96</v>
      </c>
      <c r="I54" s="129"/>
      <c r="J54" s="129"/>
      <c r="K54" s="127"/>
      <c r="L54" s="94">
        <f t="shared" si="3"/>
        <v>85.4</v>
      </c>
      <c r="M54" s="102">
        <f t="shared" si="4"/>
        <v>19</v>
      </c>
      <c r="N54" s="13"/>
      <c r="O54" s="12"/>
      <c r="P54" s="12"/>
      <c r="Q54" s="12"/>
      <c r="R54" s="13"/>
      <c r="S54" s="12"/>
      <c r="T54" s="12"/>
      <c r="U54" s="12"/>
      <c r="V54" s="12"/>
    </row>
    <row r="55" spans="1:22" s="8" customFormat="1" ht="15.75" customHeight="1">
      <c r="A55" s="13"/>
      <c r="B55" s="13"/>
      <c r="C55" s="15">
        <v>918</v>
      </c>
      <c r="D55" s="10">
        <f>'w1'!G59</f>
        <v>80</v>
      </c>
      <c r="E55" s="10">
        <f>'w2'!G59</f>
        <v>81</v>
      </c>
      <c r="F55" s="10">
        <f>'w3'!G59</f>
        <v>80</v>
      </c>
      <c r="G55" s="10">
        <f>'w4'!G59</f>
        <v>93</v>
      </c>
      <c r="H55" s="109">
        <f>'w5'!G59</f>
        <v>101</v>
      </c>
      <c r="I55" s="129"/>
      <c r="J55" s="129"/>
      <c r="K55" s="127"/>
      <c r="L55" s="94">
        <f>AVERAGE(D55:H55)+K55</f>
        <v>87</v>
      </c>
      <c r="M55" s="102">
        <f>RANK(L55,$L$38:$L$56,0)</f>
        <v>18</v>
      </c>
      <c r="N55" s="13"/>
      <c r="O55" s="12"/>
      <c r="P55" s="12"/>
      <c r="Q55" s="12"/>
      <c r="R55" s="13"/>
      <c r="S55" s="12"/>
      <c r="T55" s="12"/>
      <c r="U55" s="12"/>
      <c r="V55" s="12"/>
    </row>
    <row r="56" spans="1:22" s="8" customFormat="1" ht="15.75" customHeight="1" thickBot="1">
      <c r="A56" s="13"/>
      <c r="B56" s="13"/>
      <c r="C56" s="104">
        <v>919</v>
      </c>
      <c r="D56" s="10">
        <f>'w1'!G60</f>
        <v>80</v>
      </c>
      <c r="E56" s="10">
        <f>'w2'!G60</f>
        <v>88</v>
      </c>
      <c r="F56" s="10">
        <f>'w3'!G60</f>
        <v>80</v>
      </c>
      <c r="G56" s="10">
        <f>'w4'!G60</f>
        <v>80</v>
      </c>
      <c r="H56" s="109">
        <f>'w5'!G60</f>
        <v>104</v>
      </c>
      <c r="I56" s="144"/>
      <c r="J56" s="144"/>
      <c r="K56" s="145"/>
      <c r="L56" s="94">
        <v>90.6</v>
      </c>
      <c r="M56" s="102">
        <f>RANK(L56,$L$38:$L$56,0)</f>
        <v>16</v>
      </c>
      <c r="N56" s="13"/>
      <c r="O56" s="12"/>
      <c r="P56" s="12"/>
      <c r="Q56" s="12"/>
      <c r="R56" s="13"/>
      <c r="S56" s="12"/>
      <c r="T56" s="12"/>
      <c r="U56" s="12"/>
      <c r="V56" s="12"/>
    </row>
    <row r="57" spans="1:31" s="8" customFormat="1" ht="16.5">
      <c r="A57" s="13"/>
      <c r="B57" s="13"/>
      <c r="C57" s="12"/>
      <c r="D57" s="12"/>
      <c r="E57" s="12"/>
      <c r="F57" s="12"/>
      <c r="G57" s="12"/>
      <c r="H57" s="12"/>
      <c r="I57" s="12"/>
      <c r="J57" s="12"/>
      <c r="K57" s="12"/>
      <c r="L57" s="83"/>
      <c r="M57" s="12"/>
      <c r="O57" s="12"/>
      <c r="P57" s="12"/>
      <c r="Q57" s="12"/>
      <c r="R57" s="13"/>
      <c r="S57" s="12"/>
      <c r="T57" s="12"/>
      <c r="U57" s="12"/>
      <c r="V57" s="12"/>
      <c r="AE57" s="8">
        <f>AE57</f>
        <v>0</v>
      </c>
    </row>
    <row r="58" spans="1:22" s="8" customFormat="1" ht="16.5">
      <c r="A58" s="13"/>
      <c r="B58" s="13"/>
      <c r="C58" s="113" t="s">
        <v>31</v>
      </c>
      <c r="D58" s="12"/>
      <c r="E58" s="12"/>
      <c r="F58" s="12"/>
      <c r="G58" s="12"/>
      <c r="H58" s="12"/>
      <c r="I58" s="12"/>
      <c r="J58" s="12"/>
      <c r="K58" s="12"/>
      <c r="L58" s="83"/>
      <c r="M58" s="12"/>
      <c r="O58" s="12"/>
      <c r="P58" s="12"/>
      <c r="Q58" s="12"/>
      <c r="R58" s="13"/>
      <c r="S58" s="12"/>
      <c r="T58" s="12"/>
      <c r="U58" s="12"/>
      <c r="V58" s="12"/>
    </row>
    <row r="59" ht="16.5">
      <c r="R59" s="78"/>
    </row>
  </sheetData>
  <sheetProtection/>
  <mergeCells count="2">
    <mergeCell ref="A1:M1"/>
    <mergeCell ref="C2:M2"/>
  </mergeCells>
  <printOptions horizontalCentered="1" verticalCentered="1"/>
  <pageMargins left="0" right="0" top="0" bottom="0" header="0" footer="0"/>
  <pageSetup fitToHeight="1" fitToWidth="1" horizontalDpi="180" verticalDpi="18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D59"/>
  <sheetViews>
    <sheetView showZeros="0" tabSelected="1" zoomScalePageLayoutView="0" workbookViewId="0" topLeftCell="A1">
      <pane xSplit="11" ySplit="3" topLeftCell="L28" activePane="bottomRight" state="frozen"/>
      <selection pane="topLeft" activeCell="A1" sqref="A1"/>
      <selection pane="topRight" activeCell="L1" sqref="L1"/>
      <selection pane="bottomLeft" activeCell="A4" sqref="A4"/>
      <selection pane="bottomRight" activeCell="Z44" sqref="Z44"/>
    </sheetView>
  </sheetViews>
  <sheetFormatPr defaultColWidth="7.25390625" defaultRowHeight="16.5"/>
  <cols>
    <col min="1" max="7" width="8.625" style="62" customWidth="1"/>
    <col min="8" max="8" width="7.50390625" style="88" bestFit="1" customWidth="1"/>
    <col min="9" max="9" width="8.625" style="62" customWidth="1"/>
    <col min="10" max="11" width="8.625" style="75" customWidth="1"/>
    <col min="12" max="13" width="7.25390625" style="62" customWidth="1"/>
    <col min="14" max="14" width="5.50390625" style="62" bestFit="1" customWidth="1"/>
    <col min="15" max="19" width="7.50390625" style="62" bestFit="1" customWidth="1"/>
    <col min="20" max="20" width="5.50390625" style="62" bestFit="1" customWidth="1"/>
    <col min="21" max="21" width="7.50390625" style="62" bestFit="1" customWidth="1"/>
    <col min="22" max="23" width="5.50390625" style="62" bestFit="1" customWidth="1"/>
    <col min="24" max="16384" width="7.25390625" style="62" customWidth="1"/>
  </cols>
  <sheetData>
    <row r="1" spans="1:23" s="18" customFormat="1" ht="16.5" customHeight="1">
      <c r="A1" s="180" t="s">
        <v>57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N1" s="181" t="s">
        <v>53</v>
      </c>
      <c r="O1" s="182"/>
      <c r="P1" s="182"/>
      <c r="Q1" s="182"/>
      <c r="R1" s="182"/>
      <c r="S1" s="182"/>
      <c r="T1" s="182"/>
      <c r="U1" s="182"/>
      <c r="V1" s="182"/>
      <c r="W1" s="183"/>
    </row>
    <row r="2" spans="1:23" s="18" customFormat="1" ht="17.25" thickBot="1">
      <c r="A2" s="70" t="s">
        <v>55</v>
      </c>
      <c r="B2" s="21"/>
      <c r="C2" s="21"/>
      <c r="D2" s="71" t="s">
        <v>11</v>
      </c>
      <c r="E2" s="21"/>
      <c r="F2" s="21"/>
      <c r="G2" s="72"/>
      <c r="H2" s="84"/>
      <c r="I2" s="21"/>
      <c r="J2" s="74"/>
      <c r="K2" s="74"/>
      <c r="N2" s="184" t="s">
        <v>52</v>
      </c>
      <c r="O2" s="185"/>
      <c r="P2" s="185"/>
      <c r="Q2" s="185"/>
      <c r="R2" s="185"/>
      <c r="S2" s="185"/>
      <c r="T2" s="185"/>
      <c r="U2" s="185"/>
      <c r="V2" s="185"/>
      <c r="W2" s="186"/>
    </row>
    <row r="3" spans="1:23" s="18" customFormat="1" ht="17.25" thickBot="1">
      <c r="A3" s="41" t="s">
        <v>23</v>
      </c>
      <c r="B3" s="58" t="s">
        <v>1</v>
      </c>
      <c r="C3" s="58" t="s">
        <v>2</v>
      </c>
      <c r="D3" s="42" t="s">
        <v>7</v>
      </c>
      <c r="E3" s="58" t="s">
        <v>8</v>
      </c>
      <c r="F3" s="58" t="s">
        <v>3</v>
      </c>
      <c r="G3" s="58" t="s">
        <v>6</v>
      </c>
      <c r="H3" s="85" t="s">
        <v>4</v>
      </c>
      <c r="I3" s="177" t="s">
        <v>9</v>
      </c>
      <c r="J3" s="178"/>
      <c r="K3" s="179"/>
      <c r="N3" s="80" t="s">
        <v>22</v>
      </c>
      <c r="O3" s="76" t="s">
        <v>1</v>
      </c>
      <c r="P3" s="76" t="s">
        <v>2</v>
      </c>
      <c r="Q3" s="37" t="s">
        <v>7</v>
      </c>
      <c r="R3" s="76" t="s">
        <v>8</v>
      </c>
      <c r="S3" s="76" t="s">
        <v>3</v>
      </c>
      <c r="T3" s="76" t="s">
        <v>6</v>
      </c>
      <c r="U3" s="77" t="s">
        <v>4</v>
      </c>
      <c r="V3" s="37" t="s">
        <v>5</v>
      </c>
      <c r="W3" s="81" t="s">
        <v>22</v>
      </c>
    </row>
    <row r="4" spans="1:23" ht="16.5">
      <c r="A4" s="59">
        <v>701</v>
      </c>
      <c r="B4" s="60">
        <f aca="true" t="shared" si="0" ref="B4:B35">O4</f>
        <v>89</v>
      </c>
      <c r="C4" s="60">
        <f aca="true" t="shared" si="1" ref="C4:C35">P4</f>
        <v>90</v>
      </c>
      <c r="D4" s="60">
        <f aca="true" t="shared" si="2" ref="D4:D35">Q4</f>
        <v>80</v>
      </c>
      <c r="E4" s="60">
        <f aca="true" t="shared" si="3" ref="E4:E35">R4</f>
        <v>81</v>
      </c>
      <c r="F4" s="60">
        <f aca="true" t="shared" si="4" ref="F4:F35">S4</f>
        <v>80</v>
      </c>
      <c r="G4" s="60">
        <f aca="true" t="shared" si="5" ref="G4:G35">T4</f>
        <v>420</v>
      </c>
      <c r="H4" s="86">
        <f aca="true" t="shared" si="6" ref="H4:H37">U4</f>
        <v>84</v>
      </c>
      <c r="I4" s="59">
        <v>708</v>
      </c>
      <c r="J4" s="122">
        <v>85.4</v>
      </c>
      <c r="K4" s="123">
        <v>1</v>
      </c>
      <c r="N4" s="63">
        <v>701</v>
      </c>
      <c r="O4" s="60">
        <f>'w1'!P8</f>
        <v>89</v>
      </c>
      <c r="P4" s="60">
        <f>'w2'!P8</f>
        <v>90</v>
      </c>
      <c r="Q4" s="60">
        <f>'w3'!P8</f>
        <v>80</v>
      </c>
      <c r="R4" s="60">
        <f>'w4'!P8</f>
        <v>81</v>
      </c>
      <c r="S4" s="60">
        <f>'w5'!P8</f>
        <v>80</v>
      </c>
      <c r="T4" s="60">
        <f aca="true" t="shared" si="7" ref="T4:T56">SUM(O4:S4)</f>
        <v>420</v>
      </c>
      <c r="U4" s="60">
        <f>T4/5</f>
        <v>84</v>
      </c>
      <c r="V4" s="60"/>
      <c r="W4" s="61">
        <f>N4</f>
        <v>701</v>
      </c>
    </row>
    <row r="5" spans="1:23" ht="16.5">
      <c r="A5" s="59">
        <v>702</v>
      </c>
      <c r="B5" s="60">
        <f t="shared" si="0"/>
        <v>90</v>
      </c>
      <c r="C5" s="60">
        <f t="shared" si="1"/>
        <v>89</v>
      </c>
      <c r="D5" s="60">
        <f t="shared" si="2"/>
        <v>80</v>
      </c>
      <c r="E5" s="60">
        <f t="shared" si="3"/>
        <v>82</v>
      </c>
      <c r="F5" s="60">
        <f t="shared" si="4"/>
        <v>83</v>
      </c>
      <c r="G5" s="60">
        <f t="shared" si="5"/>
        <v>424</v>
      </c>
      <c r="H5" s="86">
        <f t="shared" si="6"/>
        <v>84.8</v>
      </c>
      <c r="I5" s="59">
        <v>714</v>
      </c>
      <c r="J5" s="86">
        <v>85.4</v>
      </c>
      <c r="K5" s="73">
        <v>1</v>
      </c>
      <c r="N5" s="63">
        <v>702</v>
      </c>
      <c r="O5" s="60">
        <f>'w1'!P9</f>
        <v>90</v>
      </c>
      <c r="P5" s="60">
        <f>'w2'!P9</f>
        <v>89</v>
      </c>
      <c r="Q5" s="60">
        <f>'w3'!P9</f>
        <v>80</v>
      </c>
      <c r="R5" s="60">
        <f>'w4'!P9</f>
        <v>82</v>
      </c>
      <c r="S5" s="60">
        <f>'w5'!P9</f>
        <v>83</v>
      </c>
      <c r="T5" s="60">
        <f t="shared" si="7"/>
        <v>424</v>
      </c>
      <c r="U5" s="60">
        <f aca="true" t="shared" si="8" ref="U5:U56">T5/5</f>
        <v>84.8</v>
      </c>
      <c r="V5" s="60"/>
      <c r="W5" s="61">
        <f aca="true" t="shared" si="9" ref="W5:W55">N5</f>
        <v>702</v>
      </c>
    </row>
    <row r="6" spans="1:23" ht="16.5">
      <c r="A6" s="59">
        <v>703</v>
      </c>
      <c r="B6" s="60">
        <f t="shared" si="0"/>
        <v>89</v>
      </c>
      <c r="C6" s="60">
        <f t="shared" si="1"/>
        <v>90</v>
      </c>
      <c r="D6" s="60">
        <f t="shared" si="2"/>
        <v>80</v>
      </c>
      <c r="E6" s="60">
        <f t="shared" si="3"/>
        <v>81</v>
      </c>
      <c r="F6" s="60">
        <f t="shared" si="4"/>
        <v>82</v>
      </c>
      <c r="G6" s="60">
        <f t="shared" si="5"/>
        <v>422</v>
      </c>
      <c r="H6" s="86">
        <f t="shared" si="6"/>
        <v>84.4</v>
      </c>
      <c r="I6" s="59">
        <v>704</v>
      </c>
      <c r="J6" s="86">
        <v>85.2</v>
      </c>
      <c r="K6" s="73">
        <v>2</v>
      </c>
      <c r="N6" s="63">
        <v>703</v>
      </c>
      <c r="O6" s="60">
        <f>'w1'!P10</f>
        <v>89</v>
      </c>
      <c r="P6" s="60">
        <f>'w2'!P10</f>
        <v>90</v>
      </c>
      <c r="Q6" s="60">
        <f>'w3'!P10</f>
        <v>80</v>
      </c>
      <c r="R6" s="60">
        <f>'w4'!P10</f>
        <v>81</v>
      </c>
      <c r="S6" s="60">
        <f>'w5'!P10</f>
        <v>82</v>
      </c>
      <c r="T6" s="60">
        <f t="shared" si="7"/>
        <v>422</v>
      </c>
      <c r="U6" s="60">
        <f t="shared" si="8"/>
        <v>84.4</v>
      </c>
      <c r="V6" s="60"/>
      <c r="W6" s="61">
        <f t="shared" si="9"/>
        <v>703</v>
      </c>
    </row>
    <row r="7" spans="1:23" ht="16.5">
      <c r="A7" s="59">
        <v>704</v>
      </c>
      <c r="B7" s="60">
        <f t="shared" si="0"/>
        <v>90</v>
      </c>
      <c r="C7" s="60">
        <f t="shared" si="1"/>
        <v>90</v>
      </c>
      <c r="D7" s="60">
        <f t="shared" si="2"/>
        <v>80</v>
      </c>
      <c r="E7" s="60">
        <f t="shared" si="3"/>
        <v>82</v>
      </c>
      <c r="F7" s="60">
        <f t="shared" si="4"/>
        <v>84</v>
      </c>
      <c r="G7" s="60">
        <f t="shared" si="5"/>
        <v>426</v>
      </c>
      <c r="H7" s="86">
        <f t="shared" si="6"/>
        <v>85.2</v>
      </c>
      <c r="I7" s="59">
        <v>718</v>
      </c>
      <c r="J7" s="86">
        <v>85</v>
      </c>
      <c r="K7" s="73">
        <v>3</v>
      </c>
      <c r="N7" s="63">
        <v>704</v>
      </c>
      <c r="O7" s="60">
        <f>'w1'!P11</f>
        <v>90</v>
      </c>
      <c r="P7" s="60">
        <f>'w2'!P11</f>
        <v>90</v>
      </c>
      <c r="Q7" s="60">
        <f>'w3'!P11</f>
        <v>80</v>
      </c>
      <c r="R7" s="60">
        <f>'w4'!P11</f>
        <v>82</v>
      </c>
      <c r="S7" s="60">
        <f>'w5'!P11</f>
        <v>84</v>
      </c>
      <c r="T7" s="60">
        <f t="shared" si="7"/>
        <v>426</v>
      </c>
      <c r="U7" s="60">
        <f t="shared" si="8"/>
        <v>85.2</v>
      </c>
      <c r="V7" s="60"/>
      <c r="W7" s="61">
        <f t="shared" si="9"/>
        <v>704</v>
      </c>
    </row>
    <row r="8" spans="1:23" ht="16.5">
      <c r="A8" s="59">
        <v>705</v>
      </c>
      <c r="B8" s="60">
        <f t="shared" si="0"/>
        <v>88</v>
      </c>
      <c r="C8" s="60">
        <f t="shared" si="1"/>
        <v>88</v>
      </c>
      <c r="D8" s="60">
        <f t="shared" si="2"/>
        <v>80</v>
      </c>
      <c r="E8" s="60">
        <f t="shared" si="3"/>
        <v>80</v>
      </c>
      <c r="F8" s="60">
        <f t="shared" si="4"/>
        <v>80</v>
      </c>
      <c r="G8" s="60">
        <f t="shared" si="5"/>
        <v>416</v>
      </c>
      <c r="H8" s="86">
        <f t="shared" si="6"/>
        <v>83.2</v>
      </c>
      <c r="I8" s="59">
        <v>702</v>
      </c>
      <c r="J8" s="86">
        <v>84.8</v>
      </c>
      <c r="K8" s="73"/>
      <c r="N8" s="63">
        <v>705</v>
      </c>
      <c r="O8" s="60">
        <f>'w1'!P12</f>
        <v>88</v>
      </c>
      <c r="P8" s="60">
        <f>'w2'!P12</f>
        <v>88</v>
      </c>
      <c r="Q8" s="60">
        <f>'w3'!P12</f>
        <v>80</v>
      </c>
      <c r="R8" s="60">
        <f>'w4'!P12</f>
        <v>80</v>
      </c>
      <c r="S8" s="60">
        <f>'w5'!P12</f>
        <v>80</v>
      </c>
      <c r="T8" s="60">
        <f t="shared" si="7"/>
        <v>416</v>
      </c>
      <c r="U8" s="60">
        <f t="shared" si="8"/>
        <v>83.2</v>
      </c>
      <c r="V8" s="60"/>
      <c r="W8" s="61">
        <f t="shared" si="9"/>
        <v>705</v>
      </c>
    </row>
    <row r="9" spans="1:23" ht="16.5">
      <c r="A9" s="59">
        <v>706</v>
      </c>
      <c r="B9" s="60">
        <f t="shared" si="0"/>
        <v>90</v>
      </c>
      <c r="C9" s="60">
        <f t="shared" si="1"/>
        <v>90</v>
      </c>
      <c r="D9" s="60">
        <f t="shared" si="2"/>
        <v>80</v>
      </c>
      <c r="E9" s="60">
        <f t="shared" si="3"/>
        <v>82</v>
      </c>
      <c r="F9" s="60">
        <f t="shared" si="4"/>
        <v>82</v>
      </c>
      <c r="G9" s="60">
        <f t="shared" si="5"/>
        <v>424</v>
      </c>
      <c r="H9" s="86">
        <f t="shared" si="6"/>
        <v>84.8</v>
      </c>
      <c r="I9" s="59">
        <v>706</v>
      </c>
      <c r="J9" s="86">
        <v>84.8</v>
      </c>
      <c r="K9" s="73"/>
      <c r="N9" s="63">
        <v>706</v>
      </c>
      <c r="O9" s="60">
        <f>'w1'!P13</f>
        <v>90</v>
      </c>
      <c r="P9" s="60">
        <f>'w2'!P13</f>
        <v>90</v>
      </c>
      <c r="Q9" s="60">
        <f>'w3'!P13</f>
        <v>80</v>
      </c>
      <c r="R9" s="60">
        <f>'w4'!P13</f>
        <v>82</v>
      </c>
      <c r="S9" s="60">
        <f>'w5'!P13</f>
        <v>82</v>
      </c>
      <c r="T9" s="60">
        <f t="shared" si="7"/>
        <v>424</v>
      </c>
      <c r="U9" s="60">
        <f t="shared" si="8"/>
        <v>84.8</v>
      </c>
      <c r="V9" s="60"/>
      <c r="W9" s="61">
        <f t="shared" si="9"/>
        <v>706</v>
      </c>
    </row>
    <row r="10" spans="1:23" ht="16.5">
      <c r="A10" s="59">
        <v>707</v>
      </c>
      <c r="B10" s="60">
        <f t="shared" si="0"/>
        <v>90</v>
      </c>
      <c r="C10" s="60">
        <f t="shared" si="1"/>
        <v>90</v>
      </c>
      <c r="D10" s="60">
        <f t="shared" si="2"/>
        <v>80</v>
      </c>
      <c r="E10" s="60">
        <f t="shared" si="3"/>
        <v>82</v>
      </c>
      <c r="F10" s="60">
        <f t="shared" si="4"/>
        <v>82</v>
      </c>
      <c r="G10" s="60">
        <f t="shared" si="5"/>
        <v>424</v>
      </c>
      <c r="H10" s="86">
        <f t="shared" si="6"/>
        <v>84.8</v>
      </c>
      <c r="I10" s="59">
        <v>707</v>
      </c>
      <c r="J10" s="86">
        <v>84.8</v>
      </c>
      <c r="K10" s="73"/>
      <c r="N10" s="63">
        <v>707</v>
      </c>
      <c r="O10" s="126">
        <f>'w1'!P14</f>
        <v>90</v>
      </c>
      <c r="P10" s="60">
        <f>'w2'!P14</f>
        <v>90</v>
      </c>
      <c r="Q10" s="60">
        <f>'w3'!P14</f>
        <v>80</v>
      </c>
      <c r="R10" s="60">
        <f>'w4'!P14</f>
        <v>82</v>
      </c>
      <c r="S10" s="60">
        <f>'w5'!P14</f>
        <v>82</v>
      </c>
      <c r="T10" s="60">
        <f t="shared" si="7"/>
        <v>424</v>
      </c>
      <c r="U10" s="60">
        <f t="shared" si="8"/>
        <v>84.8</v>
      </c>
      <c r="V10" s="60"/>
      <c r="W10" s="61">
        <f t="shared" si="9"/>
        <v>707</v>
      </c>
    </row>
    <row r="11" spans="1:23" ht="16.5">
      <c r="A11" s="59">
        <v>708</v>
      </c>
      <c r="B11" s="60">
        <f t="shared" si="0"/>
        <v>90</v>
      </c>
      <c r="C11" s="60">
        <f t="shared" si="1"/>
        <v>90</v>
      </c>
      <c r="D11" s="60">
        <f t="shared" si="2"/>
        <v>80</v>
      </c>
      <c r="E11" s="60">
        <f t="shared" si="3"/>
        <v>82</v>
      </c>
      <c r="F11" s="60">
        <f t="shared" si="4"/>
        <v>85</v>
      </c>
      <c r="G11" s="60">
        <f t="shared" si="5"/>
        <v>427</v>
      </c>
      <c r="H11" s="86">
        <f t="shared" si="6"/>
        <v>85.4</v>
      </c>
      <c r="I11" s="59">
        <v>715</v>
      </c>
      <c r="J11" s="86">
        <v>84.8</v>
      </c>
      <c r="K11" s="73"/>
      <c r="N11" s="63">
        <v>708</v>
      </c>
      <c r="O11" s="60">
        <f>'w1'!P15</f>
        <v>90</v>
      </c>
      <c r="P11" s="60">
        <f>'w2'!P15</f>
        <v>90</v>
      </c>
      <c r="Q11" s="60">
        <f>'w3'!P15</f>
        <v>80</v>
      </c>
      <c r="R11" s="60">
        <f>'w4'!P15</f>
        <v>82</v>
      </c>
      <c r="S11" s="60">
        <f>'w5'!P15</f>
        <v>85</v>
      </c>
      <c r="T11" s="60">
        <f t="shared" si="7"/>
        <v>427</v>
      </c>
      <c r="U11" s="60">
        <f t="shared" si="8"/>
        <v>85.4</v>
      </c>
      <c r="V11" s="60"/>
      <c r="W11" s="61">
        <f t="shared" si="9"/>
        <v>708</v>
      </c>
    </row>
    <row r="12" spans="1:23" ht="16.5">
      <c r="A12" s="59">
        <v>709</v>
      </c>
      <c r="B12" s="60">
        <f t="shared" si="0"/>
        <v>88</v>
      </c>
      <c r="C12" s="60">
        <f t="shared" si="1"/>
        <v>89</v>
      </c>
      <c r="D12" s="60">
        <f t="shared" si="2"/>
        <v>80</v>
      </c>
      <c r="E12" s="60">
        <f t="shared" si="3"/>
        <v>81</v>
      </c>
      <c r="F12" s="60">
        <f t="shared" si="4"/>
        <v>84</v>
      </c>
      <c r="G12" s="60">
        <f t="shared" si="5"/>
        <v>422</v>
      </c>
      <c r="H12" s="86">
        <f t="shared" si="6"/>
        <v>84.4</v>
      </c>
      <c r="I12" s="59">
        <v>703</v>
      </c>
      <c r="J12" s="86">
        <v>84.4</v>
      </c>
      <c r="K12" s="73"/>
      <c r="N12" s="63">
        <v>709</v>
      </c>
      <c r="O12" s="60">
        <f>'w1'!P16</f>
        <v>88</v>
      </c>
      <c r="P12" s="60">
        <f>'w2'!P16</f>
        <v>89</v>
      </c>
      <c r="Q12" s="60">
        <f>'w3'!P16</f>
        <v>80</v>
      </c>
      <c r="R12" s="60">
        <f>'w4'!P16</f>
        <v>81</v>
      </c>
      <c r="S12" s="60">
        <f>'w5'!P16</f>
        <v>84</v>
      </c>
      <c r="T12" s="60">
        <f t="shared" si="7"/>
        <v>422</v>
      </c>
      <c r="U12" s="60">
        <f t="shared" si="8"/>
        <v>84.4</v>
      </c>
      <c r="V12" s="60"/>
      <c r="W12" s="61">
        <f t="shared" si="9"/>
        <v>709</v>
      </c>
    </row>
    <row r="13" spans="1:23" ht="16.5">
      <c r="A13" s="59">
        <v>710</v>
      </c>
      <c r="B13" s="60">
        <f t="shared" si="0"/>
        <v>89</v>
      </c>
      <c r="C13" s="60">
        <f t="shared" si="1"/>
        <v>89</v>
      </c>
      <c r="D13" s="60">
        <f t="shared" si="2"/>
        <v>80</v>
      </c>
      <c r="E13" s="60">
        <f t="shared" si="3"/>
        <v>81</v>
      </c>
      <c r="F13" s="60">
        <f t="shared" si="4"/>
        <v>78</v>
      </c>
      <c r="G13" s="60">
        <f t="shared" si="5"/>
        <v>417</v>
      </c>
      <c r="H13" s="86">
        <f t="shared" si="6"/>
        <v>83.4</v>
      </c>
      <c r="I13" s="59">
        <v>709</v>
      </c>
      <c r="J13" s="86">
        <v>84.4</v>
      </c>
      <c r="K13" s="73"/>
      <c r="N13" s="63">
        <v>710</v>
      </c>
      <c r="O13" s="60">
        <f>'w1'!P17</f>
        <v>89</v>
      </c>
      <c r="P13" s="60">
        <f>'w2'!P17</f>
        <v>89</v>
      </c>
      <c r="Q13" s="60">
        <f>'w3'!P17</f>
        <v>80</v>
      </c>
      <c r="R13" s="60">
        <f>'w4'!P17</f>
        <v>81</v>
      </c>
      <c r="S13" s="60">
        <f>'w5'!P17</f>
        <v>78</v>
      </c>
      <c r="T13" s="60">
        <f t="shared" si="7"/>
        <v>417</v>
      </c>
      <c r="U13" s="60">
        <f t="shared" si="8"/>
        <v>83.4</v>
      </c>
      <c r="V13" s="60"/>
      <c r="W13" s="61">
        <f t="shared" si="9"/>
        <v>710</v>
      </c>
    </row>
    <row r="14" spans="1:23" ht="16.5">
      <c r="A14" s="59">
        <v>711</v>
      </c>
      <c r="B14" s="60">
        <f t="shared" si="0"/>
        <v>89</v>
      </c>
      <c r="C14" s="60">
        <f t="shared" si="1"/>
        <v>89</v>
      </c>
      <c r="D14" s="60">
        <f t="shared" si="2"/>
        <v>80</v>
      </c>
      <c r="E14" s="60">
        <f t="shared" si="3"/>
        <v>81</v>
      </c>
      <c r="F14" s="60">
        <f t="shared" si="4"/>
        <v>80</v>
      </c>
      <c r="G14" s="60">
        <f t="shared" si="5"/>
        <v>419</v>
      </c>
      <c r="H14" s="86">
        <f t="shared" si="6"/>
        <v>83.8</v>
      </c>
      <c r="I14" s="59">
        <v>712</v>
      </c>
      <c r="J14" s="86">
        <v>84.4</v>
      </c>
      <c r="K14" s="73"/>
      <c r="N14" s="63">
        <v>711</v>
      </c>
      <c r="O14" s="60">
        <f>'w1'!P18</f>
        <v>89</v>
      </c>
      <c r="P14" s="60">
        <f>'w2'!P18</f>
        <v>89</v>
      </c>
      <c r="Q14" s="60">
        <f>'w3'!P18</f>
        <v>80</v>
      </c>
      <c r="R14" s="60">
        <f>'w4'!P18</f>
        <v>81</v>
      </c>
      <c r="S14" s="60">
        <f>'w5'!P18</f>
        <v>80</v>
      </c>
      <c r="T14" s="60">
        <f t="shared" si="7"/>
        <v>419</v>
      </c>
      <c r="U14" s="60">
        <f t="shared" si="8"/>
        <v>83.8</v>
      </c>
      <c r="V14" s="60"/>
      <c r="W14" s="61">
        <f t="shared" si="9"/>
        <v>711</v>
      </c>
    </row>
    <row r="15" spans="1:23" ht="16.5">
      <c r="A15" s="59">
        <v>712</v>
      </c>
      <c r="B15" s="60">
        <f t="shared" si="0"/>
        <v>89</v>
      </c>
      <c r="C15" s="60">
        <f t="shared" si="1"/>
        <v>89</v>
      </c>
      <c r="D15" s="60">
        <f t="shared" si="2"/>
        <v>80</v>
      </c>
      <c r="E15" s="60">
        <f t="shared" si="3"/>
        <v>80</v>
      </c>
      <c r="F15" s="60">
        <f t="shared" si="4"/>
        <v>84</v>
      </c>
      <c r="G15" s="60">
        <f t="shared" si="5"/>
        <v>422</v>
      </c>
      <c r="H15" s="86">
        <f t="shared" si="6"/>
        <v>84.4</v>
      </c>
      <c r="I15" s="59">
        <v>713</v>
      </c>
      <c r="J15" s="86">
        <v>84.4</v>
      </c>
      <c r="K15" s="73"/>
      <c r="N15" s="63">
        <v>712</v>
      </c>
      <c r="O15" s="60">
        <f>'w1'!P19</f>
        <v>89</v>
      </c>
      <c r="P15" s="60">
        <f>'w2'!P19</f>
        <v>89</v>
      </c>
      <c r="Q15" s="60">
        <f>'w3'!P19</f>
        <v>80</v>
      </c>
      <c r="R15" s="60">
        <f>'w4'!P19</f>
        <v>80</v>
      </c>
      <c r="S15" s="60">
        <f>'w5'!P19</f>
        <v>84</v>
      </c>
      <c r="T15" s="60">
        <f t="shared" si="7"/>
        <v>422</v>
      </c>
      <c r="U15" s="60">
        <f t="shared" si="8"/>
        <v>84.4</v>
      </c>
      <c r="V15" s="60"/>
      <c r="W15" s="61">
        <f t="shared" si="9"/>
        <v>712</v>
      </c>
    </row>
    <row r="16" spans="1:23" ht="16.5">
      <c r="A16" s="59">
        <v>713</v>
      </c>
      <c r="B16" s="60">
        <f t="shared" si="0"/>
        <v>89</v>
      </c>
      <c r="C16" s="60">
        <f t="shared" si="1"/>
        <v>89</v>
      </c>
      <c r="D16" s="60">
        <f t="shared" si="2"/>
        <v>80</v>
      </c>
      <c r="E16" s="60">
        <f t="shared" si="3"/>
        <v>80</v>
      </c>
      <c r="F16" s="60">
        <f t="shared" si="4"/>
        <v>84</v>
      </c>
      <c r="G16" s="60">
        <f t="shared" si="5"/>
        <v>422</v>
      </c>
      <c r="H16" s="86">
        <f t="shared" si="6"/>
        <v>84.4</v>
      </c>
      <c r="I16" s="59">
        <v>701</v>
      </c>
      <c r="J16" s="86">
        <v>84</v>
      </c>
      <c r="K16" s="73"/>
      <c r="N16" s="63">
        <v>713</v>
      </c>
      <c r="O16" s="60">
        <f>'w1'!P20</f>
        <v>89</v>
      </c>
      <c r="P16" s="60">
        <f>'w2'!P20</f>
        <v>89</v>
      </c>
      <c r="Q16" s="60">
        <f>'w3'!P20</f>
        <v>80</v>
      </c>
      <c r="R16" s="60">
        <f>'w4'!P20</f>
        <v>80</v>
      </c>
      <c r="S16" s="60">
        <f>'w5'!P20</f>
        <v>84</v>
      </c>
      <c r="T16" s="60">
        <f t="shared" si="7"/>
        <v>422</v>
      </c>
      <c r="U16" s="60">
        <f t="shared" si="8"/>
        <v>84.4</v>
      </c>
      <c r="V16" s="60"/>
      <c r="W16" s="61">
        <f t="shared" si="9"/>
        <v>713</v>
      </c>
    </row>
    <row r="17" spans="1:23" ht="16.5">
      <c r="A17" s="59">
        <v>714</v>
      </c>
      <c r="B17" s="60">
        <f t="shared" si="0"/>
        <v>90</v>
      </c>
      <c r="C17" s="60">
        <f t="shared" si="1"/>
        <v>90</v>
      </c>
      <c r="D17" s="60">
        <f t="shared" si="2"/>
        <v>80</v>
      </c>
      <c r="E17" s="60">
        <f t="shared" si="3"/>
        <v>82</v>
      </c>
      <c r="F17" s="60">
        <f t="shared" si="4"/>
        <v>85</v>
      </c>
      <c r="G17" s="60">
        <f t="shared" si="5"/>
        <v>427</v>
      </c>
      <c r="H17" s="86">
        <f t="shared" si="6"/>
        <v>85.4</v>
      </c>
      <c r="I17" s="59">
        <v>711</v>
      </c>
      <c r="J17" s="86">
        <v>83.8</v>
      </c>
      <c r="K17" s="73"/>
      <c r="N17" s="63">
        <v>714</v>
      </c>
      <c r="O17" s="60">
        <f>'w1'!P21</f>
        <v>90</v>
      </c>
      <c r="P17" s="60">
        <f>'w2'!P21</f>
        <v>90</v>
      </c>
      <c r="Q17" s="60">
        <f>'w3'!P21</f>
        <v>80</v>
      </c>
      <c r="R17" s="60">
        <f>'w4'!P21</f>
        <v>82</v>
      </c>
      <c r="S17" s="60">
        <f>'w5'!P21</f>
        <v>85</v>
      </c>
      <c r="T17" s="60">
        <f t="shared" si="7"/>
        <v>427</v>
      </c>
      <c r="U17" s="60">
        <f t="shared" si="8"/>
        <v>85.4</v>
      </c>
      <c r="V17" s="60"/>
      <c r="W17" s="61">
        <f t="shared" si="9"/>
        <v>714</v>
      </c>
    </row>
    <row r="18" spans="1:23" ht="16.5">
      <c r="A18" s="59">
        <v>715</v>
      </c>
      <c r="B18" s="60">
        <f t="shared" si="0"/>
        <v>89</v>
      </c>
      <c r="C18" s="60">
        <f t="shared" si="1"/>
        <v>90</v>
      </c>
      <c r="D18" s="60">
        <f t="shared" si="2"/>
        <v>80</v>
      </c>
      <c r="E18" s="60">
        <f t="shared" si="3"/>
        <v>81</v>
      </c>
      <c r="F18" s="60">
        <f t="shared" si="4"/>
        <v>84</v>
      </c>
      <c r="G18" s="60">
        <f t="shared" si="5"/>
        <v>424</v>
      </c>
      <c r="H18" s="86">
        <f t="shared" si="6"/>
        <v>84.8</v>
      </c>
      <c r="I18" s="59">
        <v>710</v>
      </c>
      <c r="J18" s="86">
        <v>83.4</v>
      </c>
      <c r="K18" s="73"/>
      <c r="N18" s="63">
        <v>715</v>
      </c>
      <c r="O18" s="60">
        <f>'w1'!P22</f>
        <v>89</v>
      </c>
      <c r="P18" s="60">
        <f>'w2'!P22</f>
        <v>90</v>
      </c>
      <c r="Q18" s="60">
        <f>'w3'!P22</f>
        <v>80</v>
      </c>
      <c r="R18" s="60">
        <f>'w4'!P22</f>
        <v>81</v>
      </c>
      <c r="S18" s="60">
        <f>'w5'!P24</f>
        <v>84</v>
      </c>
      <c r="T18" s="60">
        <f t="shared" si="7"/>
        <v>424</v>
      </c>
      <c r="U18" s="60">
        <f t="shared" si="8"/>
        <v>84.8</v>
      </c>
      <c r="V18" s="60"/>
      <c r="W18" s="61">
        <f t="shared" si="9"/>
        <v>715</v>
      </c>
    </row>
    <row r="19" spans="1:23" ht="16.5">
      <c r="A19" s="156">
        <v>716</v>
      </c>
      <c r="B19" s="60">
        <v>80</v>
      </c>
      <c r="C19" s="60">
        <v>80</v>
      </c>
      <c r="D19" s="157">
        <v>80</v>
      </c>
      <c r="E19" s="157">
        <v>80</v>
      </c>
      <c r="F19" s="157">
        <v>80</v>
      </c>
      <c r="G19" s="157">
        <v>400</v>
      </c>
      <c r="H19" s="158">
        <v>80</v>
      </c>
      <c r="I19" s="156">
        <v>705</v>
      </c>
      <c r="J19" s="158">
        <v>83.2</v>
      </c>
      <c r="K19" s="159"/>
      <c r="N19" s="63">
        <v>716</v>
      </c>
      <c r="O19" s="60">
        <f>'w1'!P23</f>
        <v>89</v>
      </c>
      <c r="P19" s="60">
        <f>'w2'!P23</f>
        <v>89</v>
      </c>
      <c r="Q19" s="60">
        <f>'w3'!P23</f>
        <v>80</v>
      </c>
      <c r="R19" s="60">
        <f>'w4'!P23</f>
        <v>81</v>
      </c>
      <c r="S19" s="60">
        <f>'w5'!P23</f>
        <v>78</v>
      </c>
      <c r="T19" s="60">
        <f t="shared" si="7"/>
        <v>417</v>
      </c>
      <c r="U19" s="60">
        <f t="shared" si="8"/>
        <v>83.4</v>
      </c>
      <c r="V19" s="60"/>
      <c r="W19" s="61">
        <f t="shared" si="9"/>
        <v>716</v>
      </c>
    </row>
    <row r="20" spans="1:23" ht="16.5">
      <c r="A20" s="156">
        <v>717</v>
      </c>
      <c r="B20" s="60">
        <v>80</v>
      </c>
      <c r="C20" s="60">
        <v>80</v>
      </c>
      <c r="D20" s="157">
        <v>80</v>
      </c>
      <c r="E20" s="157">
        <v>80</v>
      </c>
      <c r="F20" s="157">
        <v>80</v>
      </c>
      <c r="G20" s="157">
        <v>400</v>
      </c>
      <c r="H20" s="158">
        <v>80</v>
      </c>
      <c r="I20" s="156">
        <v>716</v>
      </c>
      <c r="J20" s="158">
        <v>80</v>
      </c>
      <c r="K20" s="159"/>
      <c r="N20" s="63">
        <v>717</v>
      </c>
      <c r="O20" s="60">
        <f>'w1'!P24</f>
        <v>89</v>
      </c>
      <c r="P20" s="60">
        <f>'w2'!P24</f>
        <v>89</v>
      </c>
      <c r="Q20" s="60">
        <f>'w3'!P24</f>
        <v>80</v>
      </c>
      <c r="R20" s="60">
        <f>'w4'!P24</f>
        <v>81</v>
      </c>
      <c r="S20" s="60">
        <f>'w5'!P26</f>
        <v>94</v>
      </c>
      <c r="T20" s="60">
        <f t="shared" si="7"/>
        <v>433</v>
      </c>
      <c r="U20" s="60">
        <f t="shared" si="8"/>
        <v>86.6</v>
      </c>
      <c r="V20" s="60"/>
      <c r="W20" s="61">
        <f t="shared" si="9"/>
        <v>717</v>
      </c>
    </row>
    <row r="21" spans="1:23" ht="17.25" thickBot="1">
      <c r="A21" s="139">
        <v>718</v>
      </c>
      <c r="B21" s="140">
        <f t="shared" si="0"/>
        <v>90</v>
      </c>
      <c r="C21" s="140">
        <f t="shared" si="1"/>
        <v>90</v>
      </c>
      <c r="D21" s="140">
        <f t="shared" si="2"/>
        <v>80</v>
      </c>
      <c r="E21" s="140">
        <v>80</v>
      </c>
      <c r="F21" s="140">
        <f t="shared" si="4"/>
        <v>83</v>
      </c>
      <c r="G21" s="140">
        <f t="shared" si="5"/>
        <v>425</v>
      </c>
      <c r="H21" s="141">
        <f t="shared" si="6"/>
        <v>85</v>
      </c>
      <c r="I21" s="139">
        <v>717</v>
      </c>
      <c r="J21" s="141">
        <v>80</v>
      </c>
      <c r="K21" s="142"/>
      <c r="N21" s="63">
        <v>718</v>
      </c>
      <c r="O21" s="60">
        <f>'w1'!P25</f>
        <v>90</v>
      </c>
      <c r="P21" s="60">
        <f>'w2'!P25</f>
        <v>90</v>
      </c>
      <c r="Q21" s="60">
        <f>'w3'!P25</f>
        <v>80</v>
      </c>
      <c r="R21" s="60">
        <f>'w4'!P25</f>
        <v>82</v>
      </c>
      <c r="S21" s="60">
        <f>'w5'!P25</f>
        <v>83</v>
      </c>
      <c r="T21" s="60">
        <f t="shared" si="7"/>
        <v>425</v>
      </c>
      <c r="U21" s="60">
        <f t="shared" si="8"/>
        <v>85</v>
      </c>
      <c r="V21" s="60"/>
      <c r="W21" s="61">
        <f t="shared" si="9"/>
        <v>718</v>
      </c>
    </row>
    <row r="22" spans="1:23" ht="16.5">
      <c r="A22" s="93">
        <v>801</v>
      </c>
      <c r="B22" s="79">
        <f t="shared" si="0"/>
        <v>80</v>
      </c>
      <c r="C22" s="79">
        <f t="shared" si="1"/>
        <v>85</v>
      </c>
      <c r="D22" s="79">
        <f t="shared" si="2"/>
        <v>80</v>
      </c>
      <c r="E22" s="79">
        <f t="shared" si="3"/>
        <v>93</v>
      </c>
      <c r="F22" s="79">
        <f t="shared" si="4"/>
        <v>94</v>
      </c>
      <c r="G22" s="79">
        <f t="shared" si="5"/>
        <v>432</v>
      </c>
      <c r="H22" s="114">
        <f t="shared" si="6"/>
        <v>86.4</v>
      </c>
      <c r="I22" s="93">
        <v>803</v>
      </c>
      <c r="J22" s="82">
        <v>87</v>
      </c>
      <c r="K22" s="116">
        <v>1</v>
      </c>
      <c r="N22" s="68">
        <v>801</v>
      </c>
      <c r="O22" s="79">
        <f>'w1'!P26</f>
        <v>80</v>
      </c>
      <c r="P22" s="60">
        <f>'w2'!P26</f>
        <v>85</v>
      </c>
      <c r="Q22" s="60">
        <f>'w3'!P26</f>
        <v>80</v>
      </c>
      <c r="R22" s="79">
        <f>'w4'!P26</f>
        <v>93</v>
      </c>
      <c r="S22" s="79">
        <f>'w5'!P26</f>
        <v>94</v>
      </c>
      <c r="T22" s="79">
        <f t="shared" si="7"/>
        <v>432</v>
      </c>
      <c r="U22" s="79">
        <f t="shared" si="8"/>
        <v>86.4</v>
      </c>
      <c r="V22" s="79"/>
      <c r="W22" s="82">
        <f>N22</f>
        <v>801</v>
      </c>
    </row>
    <row r="23" spans="1:23" ht="16.5">
      <c r="A23" s="59">
        <v>802</v>
      </c>
      <c r="B23" s="60">
        <f t="shared" si="0"/>
        <v>80</v>
      </c>
      <c r="C23" s="60">
        <f t="shared" si="1"/>
        <v>81</v>
      </c>
      <c r="D23" s="60">
        <f t="shared" si="2"/>
        <v>80</v>
      </c>
      <c r="E23" s="60">
        <f t="shared" si="3"/>
        <v>95</v>
      </c>
      <c r="F23" s="60">
        <f t="shared" si="4"/>
        <v>92</v>
      </c>
      <c r="G23" s="60">
        <f t="shared" si="5"/>
        <v>428</v>
      </c>
      <c r="H23" s="115">
        <f t="shared" si="6"/>
        <v>85.6</v>
      </c>
      <c r="I23" s="59">
        <v>808</v>
      </c>
      <c r="J23" s="61">
        <v>86.8</v>
      </c>
      <c r="K23" s="117">
        <v>2</v>
      </c>
      <c r="N23" s="63">
        <v>802</v>
      </c>
      <c r="O23" s="60">
        <f>'w1'!P27</f>
        <v>80</v>
      </c>
      <c r="P23" s="60">
        <f>'w2'!P27</f>
        <v>81</v>
      </c>
      <c r="Q23" s="60">
        <f>'w3'!P27</f>
        <v>80</v>
      </c>
      <c r="R23" s="60">
        <f>'w4'!P27</f>
        <v>95</v>
      </c>
      <c r="S23" s="60">
        <f>'w5'!P27</f>
        <v>92</v>
      </c>
      <c r="T23" s="60">
        <f t="shared" si="7"/>
        <v>428</v>
      </c>
      <c r="U23" s="60">
        <f t="shared" si="8"/>
        <v>85.6</v>
      </c>
      <c r="V23" s="60"/>
      <c r="W23" s="61">
        <f t="shared" si="9"/>
        <v>802</v>
      </c>
    </row>
    <row r="24" spans="1:23" ht="16.5">
      <c r="A24" s="59">
        <v>803</v>
      </c>
      <c r="B24" s="60">
        <f t="shared" si="0"/>
        <v>80</v>
      </c>
      <c r="C24" s="60">
        <f t="shared" si="1"/>
        <v>85</v>
      </c>
      <c r="D24" s="60">
        <f t="shared" si="2"/>
        <v>80</v>
      </c>
      <c r="E24" s="60">
        <f t="shared" si="3"/>
        <v>95</v>
      </c>
      <c r="F24" s="60">
        <f t="shared" si="4"/>
        <v>95</v>
      </c>
      <c r="G24" s="60">
        <f t="shared" si="5"/>
        <v>435</v>
      </c>
      <c r="H24" s="115">
        <f t="shared" si="6"/>
        <v>87</v>
      </c>
      <c r="I24" s="59">
        <v>810</v>
      </c>
      <c r="J24" s="61">
        <v>86.6</v>
      </c>
      <c r="K24" s="117">
        <v>3</v>
      </c>
      <c r="N24" s="63">
        <v>803</v>
      </c>
      <c r="O24" s="60">
        <f>'w1'!P28</f>
        <v>80</v>
      </c>
      <c r="P24" s="60">
        <f>'w2'!P28</f>
        <v>85</v>
      </c>
      <c r="Q24" s="60">
        <f>'w3'!P28</f>
        <v>80</v>
      </c>
      <c r="R24" s="60">
        <f>'w4'!P28</f>
        <v>95</v>
      </c>
      <c r="S24" s="60">
        <f>'w5'!P28</f>
        <v>95</v>
      </c>
      <c r="T24" s="60">
        <f t="shared" si="7"/>
        <v>435</v>
      </c>
      <c r="U24" s="60">
        <f t="shared" si="8"/>
        <v>87</v>
      </c>
      <c r="V24" s="60"/>
      <c r="W24" s="61">
        <f t="shared" si="9"/>
        <v>803</v>
      </c>
    </row>
    <row r="25" spans="1:23" ht="16.5">
      <c r="A25" s="59">
        <v>804</v>
      </c>
      <c r="B25" s="60">
        <f t="shared" si="0"/>
        <v>80</v>
      </c>
      <c r="C25" s="60">
        <f t="shared" si="1"/>
        <v>82</v>
      </c>
      <c r="D25" s="60">
        <f t="shared" si="2"/>
        <v>80</v>
      </c>
      <c r="E25" s="60">
        <f t="shared" si="3"/>
        <v>92</v>
      </c>
      <c r="F25" s="60">
        <f t="shared" si="4"/>
        <v>95</v>
      </c>
      <c r="G25" s="60">
        <f t="shared" si="5"/>
        <v>429</v>
      </c>
      <c r="H25" s="115">
        <f t="shared" si="6"/>
        <v>85.8</v>
      </c>
      <c r="I25" s="59">
        <v>801</v>
      </c>
      <c r="J25" s="61">
        <v>86.4</v>
      </c>
      <c r="K25" s="117"/>
      <c r="N25" s="63">
        <v>804</v>
      </c>
      <c r="O25" s="60">
        <f>'w1'!P29</f>
        <v>80</v>
      </c>
      <c r="P25" s="60">
        <f>'w2'!P29</f>
        <v>82</v>
      </c>
      <c r="Q25" s="60">
        <f>'w3'!P29</f>
        <v>80</v>
      </c>
      <c r="R25" s="60">
        <f>'w4'!P29</f>
        <v>92</v>
      </c>
      <c r="S25" s="60">
        <f>'w5'!P29</f>
        <v>95</v>
      </c>
      <c r="T25" s="60">
        <f t="shared" si="7"/>
        <v>429</v>
      </c>
      <c r="U25" s="60">
        <f t="shared" si="8"/>
        <v>85.8</v>
      </c>
      <c r="V25" s="60"/>
      <c r="W25" s="61">
        <f t="shared" si="9"/>
        <v>804</v>
      </c>
    </row>
    <row r="26" spans="1:23" ht="16.5">
      <c r="A26" s="59">
        <v>805</v>
      </c>
      <c r="B26" s="60">
        <f t="shared" si="0"/>
        <v>80</v>
      </c>
      <c r="C26" s="60">
        <f t="shared" si="1"/>
        <v>82</v>
      </c>
      <c r="D26" s="60">
        <f t="shared" si="2"/>
        <v>80</v>
      </c>
      <c r="E26" s="60">
        <f t="shared" si="3"/>
        <v>92</v>
      </c>
      <c r="F26" s="60">
        <f t="shared" si="4"/>
        <v>93</v>
      </c>
      <c r="G26" s="60">
        <f t="shared" si="5"/>
        <v>427</v>
      </c>
      <c r="H26" s="115">
        <f t="shared" si="6"/>
        <v>85.4</v>
      </c>
      <c r="I26" s="59">
        <v>812</v>
      </c>
      <c r="J26" s="61">
        <v>86.4</v>
      </c>
      <c r="K26" s="117"/>
      <c r="N26" s="63">
        <v>805</v>
      </c>
      <c r="O26" s="60">
        <f>'w1'!P30</f>
        <v>80</v>
      </c>
      <c r="P26" s="60">
        <f>'w2'!P30</f>
        <v>82</v>
      </c>
      <c r="Q26" s="60">
        <f>'w3'!P30</f>
        <v>80</v>
      </c>
      <c r="R26" s="60">
        <f>'w4'!P30</f>
        <v>92</v>
      </c>
      <c r="S26" s="60">
        <f>'w5'!P30</f>
        <v>93</v>
      </c>
      <c r="T26" s="60">
        <f t="shared" si="7"/>
        <v>427</v>
      </c>
      <c r="U26" s="60">
        <f t="shared" si="8"/>
        <v>85.4</v>
      </c>
      <c r="V26" s="60"/>
      <c r="W26" s="61">
        <f t="shared" si="9"/>
        <v>805</v>
      </c>
    </row>
    <row r="27" spans="1:23" ht="16.5">
      <c r="A27" s="59">
        <v>806</v>
      </c>
      <c r="B27" s="60">
        <f t="shared" si="0"/>
        <v>80</v>
      </c>
      <c r="C27" s="60">
        <f t="shared" si="1"/>
        <v>81</v>
      </c>
      <c r="D27" s="60">
        <f t="shared" si="2"/>
        <v>80</v>
      </c>
      <c r="E27" s="60">
        <f t="shared" si="3"/>
        <v>94</v>
      </c>
      <c r="F27" s="60">
        <f t="shared" si="4"/>
        <v>93</v>
      </c>
      <c r="G27" s="60">
        <f t="shared" si="5"/>
        <v>428</v>
      </c>
      <c r="H27" s="115">
        <f t="shared" si="6"/>
        <v>85.6</v>
      </c>
      <c r="I27" s="59">
        <v>809</v>
      </c>
      <c r="J27" s="61">
        <v>86.2</v>
      </c>
      <c r="K27" s="117"/>
      <c r="N27" s="63">
        <v>806</v>
      </c>
      <c r="O27" s="60">
        <f>'w1'!P31</f>
        <v>80</v>
      </c>
      <c r="P27" s="60">
        <f>'w2'!P31</f>
        <v>81</v>
      </c>
      <c r="Q27" s="60">
        <f>'w3'!P31</f>
        <v>80</v>
      </c>
      <c r="R27" s="60">
        <f>'w4'!P31</f>
        <v>94</v>
      </c>
      <c r="S27" s="60">
        <f>'w5'!P31</f>
        <v>93</v>
      </c>
      <c r="T27" s="60">
        <f t="shared" si="7"/>
        <v>428</v>
      </c>
      <c r="U27" s="60">
        <f t="shared" si="8"/>
        <v>85.6</v>
      </c>
      <c r="V27" s="60"/>
      <c r="W27" s="61">
        <f t="shared" si="9"/>
        <v>806</v>
      </c>
    </row>
    <row r="28" spans="1:23" ht="16.5">
      <c r="A28" s="59">
        <v>807</v>
      </c>
      <c r="B28" s="60">
        <f t="shared" si="0"/>
        <v>80</v>
      </c>
      <c r="C28" s="60">
        <f t="shared" si="1"/>
        <v>83</v>
      </c>
      <c r="D28" s="60">
        <f t="shared" si="2"/>
        <v>80</v>
      </c>
      <c r="E28" s="60">
        <f t="shared" si="3"/>
        <v>90</v>
      </c>
      <c r="F28" s="60">
        <f t="shared" si="4"/>
        <v>92</v>
      </c>
      <c r="G28" s="60">
        <f t="shared" si="5"/>
        <v>425</v>
      </c>
      <c r="H28" s="115">
        <f t="shared" si="6"/>
        <v>85</v>
      </c>
      <c r="I28" s="59">
        <v>815</v>
      </c>
      <c r="J28" s="61">
        <v>86.2</v>
      </c>
      <c r="K28" s="117"/>
      <c r="M28" s="62" t="s">
        <v>28</v>
      </c>
      <c r="N28" s="63">
        <v>807</v>
      </c>
      <c r="O28" s="60">
        <f>'w1'!P32</f>
        <v>80</v>
      </c>
      <c r="P28" s="60">
        <f>'w2'!P32</f>
        <v>83</v>
      </c>
      <c r="Q28" s="60">
        <f>'w3'!P32</f>
        <v>80</v>
      </c>
      <c r="R28" s="60">
        <f>'w4'!P32</f>
        <v>90</v>
      </c>
      <c r="S28" s="60">
        <f>'w5'!P32</f>
        <v>92</v>
      </c>
      <c r="T28" s="60">
        <f t="shared" si="7"/>
        <v>425</v>
      </c>
      <c r="U28" s="60">
        <f t="shared" si="8"/>
        <v>85</v>
      </c>
      <c r="V28" s="60"/>
      <c r="W28" s="61">
        <f t="shared" si="9"/>
        <v>807</v>
      </c>
    </row>
    <row r="29" spans="1:23" ht="16.5">
      <c r="A29" s="59">
        <v>808</v>
      </c>
      <c r="B29" s="60">
        <f t="shared" si="0"/>
        <v>80</v>
      </c>
      <c r="C29" s="60">
        <f t="shared" si="1"/>
        <v>84</v>
      </c>
      <c r="D29" s="60">
        <f t="shared" si="2"/>
        <v>80</v>
      </c>
      <c r="E29" s="60">
        <f t="shared" si="3"/>
        <v>95</v>
      </c>
      <c r="F29" s="60">
        <f t="shared" si="4"/>
        <v>95</v>
      </c>
      <c r="G29" s="60">
        <f t="shared" si="5"/>
        <v>434</v>
      </c>
      <c r="H29" s="115">
        <f t="shared" si="6"/>
        <v>86.8</v>
      </c>
      <c r="I29" s="59">
        <v>804</v>
      </c>
      <c r="J29" s="61">
        <v>85.8</v>
      </c>
      <c r="K29" s="117"/>
      <c r="N29" s="63">
        <v>808</v>
      </c>
      <c r="O29" s="60">
        <f>'w1'!P33</f>
        <v>80</v>
      </c>
      <c r="P29" s="60">
        <f>'w2'!P33</f>
        <v>84</v>
      </c>
      <c r="Q29" s="60">
        <f>'w3'!P33</f>
        <v>80</v>
      </c>
      <c r="R29" s="60">
        <f>'w4'!P33</f>
        <v>95</v>
      </c>
      <c r="S29" s="60">
        <f>'w5'!P33</f>
        <v>95</v>
      </c>
      <c r="T29" s="60">
        <f t="shared" si="7"/>
        <v>434</v>
      </c>
      <c r="U29" s="60">
        <f t="shared" si="8"/>
        <v>86.8</v>
      </c>
      <c r="V29" s="60"/>
      <c r="W29" s="61">
        <f t="shared" si="9"/>
        <v>808</v>
      </c>
    </row>
    <row r="30" spans="1:23" ht="16.5">
      <c r="A30" s="59">
        <v>809</v>
      </c>
      <c r="B30" s="60">
        <f t="shared" si="0"/>
        <v>80</v>
      </c>
      <c r="C30" s="60">
        <f t="shared" si="1"/>
        <v>82</v>
      </c>
      <c r="D30" s="60">
        <f t="shared" si="2"/>
        <v>80</v>
      </c>
      <c r="E30" s="60">
        <f t="shared" si="3"/>
        <v>95</v>
      </c>
      <c r="F30" s="60">
        <f t="shared" si="4"/>
        <v>94</v>
      </c>
      <c r="G30" s="60">
        <f t="shared" si="5"/>
        <v>431</v>
      </c>
      <c r="H30" s="115">
        <f t="shared" si="6"/>
        <v>86.2</v>
      </c>
      <c r="I30" s="59">
        <v>802</v>
      </c>
      <c r="J30" s="61">
        <v>85.6</v>
      </c>
      <c r="K30" s="117"/>
      <c r="N30" s="63">
        <v>809</v>
      </c>
      <c r="O30" s="60">
        <f>'w1'!P34</f>
        <v>80</v>
      </c>
      <c r="P30" s="60">
        <f>'w2'!P34</f>
        <v>82</v>
      </c>
      <c r="Q30" s="60">
        <f>'w3'!P34</f>
        <v>80</v>
      </c>
      <c r="R30" s="60">
        <f>'w4'!P34</f>
        <v>95</v>
      </c>
      <c r="S30" s="60">
        <f>'w5'!P34</f>
        <v>94</v>
      </c>
      <c r="T30" s="60">
        <f t="shared" si="7"/>
        <v>431</v>
      </c>
      <c r="U30" s="60">
        <f t="shared" si="8"/>
        <v>86.2</v>
      </c>
      <c r="V30" s="60"/>
      <c r="W30" s="61">
        <f t="shared" si="9"/>
        <v>809</v>
      </c>
    </row>
    <row r="31" spans="1:23" ht="16.5">
      <c r="A31" s="59">
        <v>810</v>
      </c>
      <c r="B31" s="60">
        <f t="shared" si="0"/>
        <v>80</v>
      </c>
      <c r="C31" s="60">
        <f t="shared" si="1"/>
        <v>83</v>
      </c>
      <c r="D31" s="60">
        <f t="shared" si="2"/>
        <v>80</v>
      </c>
      <c r="E31" s="60">
        <f t="shared" si="3"/>
        <v>95</v>
      </c>
      <c r="F31" s="60">
        <f t="shared" si="4"/>
        <v>95</v>
      </c>
      <c r="G31" s="60">
        <f t="shared" si="5"/>
        <v>433</v>
      </c>
      <c r="H31" s="115">
        <f t="shared" si="6"/>
        <v>86.6</v>
      </c>
      <c r="I31" s="59">
        <v>806</v>
      </c>
      <c r="J31" s="61">
        <v>85.6</v>
      </c>
      <c r="K31" s="117"/>
      <c r="N31" s="63">
        <v>810</v>
      </c>
      <c r="O31" s="60">
        <f>'w1'!P35</f>
        <v>80</v>
      </c>
      <c r="P31" s="60">
        <f>'w2'!P35</f>
        <v>83</v>
      </c>
      <c r="Q31" s="60">
        <f>'w3'!P35</f>
        <v>80</v>
      </c>
      <c r="R31" s="60">
        <f>'w4'!P35</f>
        <v>95</v>
      </c>
      <c r="S31" s="60">
        <f>'w5'!P35</f>
        <v>95</v>
      </c>
      <c r="T31" s="60">
        <f t="shared" si="7"/>
        <v>433</v>
      </c>
      <c r="U31" s="60">
        <f t="shared" si="8"/>
        <v>86.6</v>
      </c>
      <c r="V31" s="60"/>
      <c r="W31" s="61">
        <f t="shared" si="9"/>
        <v>810</v>
      </c>
    </row>
    <row r="32" spans="1:23" ht="16.5">
      <c r="A32" s="59">
        <v>811</v>
      </c>
      <c r="B32" s="60">
        <f t="shared" si="0"/>
        <v>80</v>
      </c>
      <c r="C32" s="60">
        <f t="shared" si="1"/>
        <v>81</v>
      </c>
      <c r="D32" s="60">
        <f t="shared" si="2"/>
        <v>80</v>
      </c>
      <c r="E32" s="60">
        <f t="shared" si="3"/>
        <v>93</v>
      </c>
      <c r="F32" s="60">
        <f t="shared" si="4"/>
        <v>94</v>
      </c>
      <c r="G32" s="60">
        <f t="shared" si="5"/>
        <v>428</v>
      </c>
      <c r="H32" s="115">
        <f t="shared" si="6"/>
        <v>85.6</v>
      </c>
      <c r="I32" s="59">
        <v>811</v>
      </c>
      <c r="J32" s="61">
        <v>85.6</v>
      </c>
      <c r="K32" s="118"/>
      <c r="L32" s="12"/>
      <c r="M32" s="12"/>
      <c r="N32" s="67">
        <v>811</v>
      </c>
      <c r="O32" s="66">
        <f>'w1'!P36</f>
        <v>80</v>
      </c>
      <c r="P32" s="60">
        <f>'w2'!P36</f>
        <v>81</v>
      </c>
      <c r="Q32" s="60">
        <f>'w3'!P36</f>
        <v>80</v>
      </c>
      <c r="R32" s="66">
        <f>'w4'!P36</f>
        <v>93</v>
      </c>
      <c r="S32" s="66">
        <f>'w5'!P36</f>
        <v>94</v>
      </c>
      <c r="T32" s="66">
        <f t="shared" si="7"/>
        <v>428</v>
      </c>
      <c r="U32" s="66">
        <f t="shared" si="8"/>
        <v>85.6</v>
      </c>
      <c r="V32" s="66"/>
      <c r="W32" s="17">
        <f t="shared" si="9"/>
        <v>811</v>
      </c>
    </row>
    <row r="33" spans="1:23" ht="16.5">
      <c r="A33" s="59">
        <v>812</v>
      </c>
      <c r="B33" s="60">
        <f t="shared" si="0"/>
        <v>80</v>
      </c>
      <c r="C33" s="60">
        <f t="shared" si="1"/>
        <v>84</v>
      </c>
      <c r="D33" s="60">
        <f t="shared" si="2"/>
        <v>80</v>
      </c>
      <c r="E33" s="60">
        <f t="shared" si="3"/>
        <v>93</v>
      </c>
      <c r="F33" s="60">
        <f t="shared" si="4"/>
        <v>95</v>
      </c>
      <c r="G33" s="60">
        <f t="shared" si="5"/>
        <v>432</v>
      </c>
      <c r="H33" s="115">
        <f t="shared" si="6"/>
        <v>86.4</v>
      </c>
      <c r="I33" s="59">
        <v>814</v>
      </c>
      <c r="J33" s="61">
        <v>85.6</v>
      </c>
      <c r="K33" s="117"/>
      <c r="N33" s="63">
        <v>812</v>
      </c>
      <c r="O33" s="60">
        <f>'w1'!P37</f>
        <v>80</v>
      </c>
      <c r="P33" s="60">
        <f>'w2'!P37</f>
        <v>84</v>
      </c>
      <c r="Q33" s="60">
        <f>'w3'!P37</f>
        <v>80</v>
      </c>
      <c r="R33" s="60">
        <f>'w4'!P37</f>
        <v>93</v>
      </c>
      <c r="S33" s="60">
        <f>'w5'!P37</f>
        <v>95</v>
      </c>
      <c r="T33" s="60">
        <f t="shared" si="7"/>
        <v>432</v>
      </c>
      <c r="U33" s="60">
        <f t="shared" si="8"/>
        <v>86.4</v>
      </c>
      <c r="V33" s="60"/>
      <c r="W33" s="61">
        <f t="shared" si="9"/>
        <v>812</v>
      </c>
    </row>
    <row r="34" spans="1:23" s="12" customFormat="1" ht="16.5">
      <c r="A34" s="59">
        <v>813</v>
      </c>
      <c r="B34" s="60">
        <f t="shared" si="0"/>
        <v>80</v>
      </c>
      <c r="C34" s="60">
        <f t="shared" si="1"/>
        <v>80</v>
      </c>
      <c r="D34" s="60">
        <f t="shared" si="2"/>
        <v>80</v>
      </c>
      <c r="E34" s="60">
        <f t="shared" si="3"/>
        <v>91</v>
      </c>
      <c r="F34" s="60">
        <f t="shared" si="4"/>
        <v>95</v>
      </c>
      <c r="G34" s="60">
        <f t="shared" si="5"/>
        <v>426</v>
      </c>
      <c r="H34" s="115">
        <f t="shared" si="6"/>
        <v>85.2</v>
      </c>
      <c r="I34" s="59">
        <v>805</v>
      </c>
      <c r="J34" s="61">
        <v>85.4</v>
      </c>
      <c r="K34" s="117"/>
      <c r="L34" s="62"/>
      <c r="M34" s="62"/>
      <c r="N34" s="63">
        <v>813</v>
      </c>
      <c r="O34" s="60">
        <f>'w1'!P38</f>
        <v>80</v>
      </c>
      <c r="P34" s="60">
        <f>'w2'!P38</f>
        <v>80</v>
      </c>
      <c r="Q34" s="60">
        <f>'w3'!P38</f>
        <v>80</v>
      </c>
      <c r="R34" s="60">
        <f>'w4'!P38</f>
        <v>91</v>
      </c>
      <c r="S34" s="60">
        <f>'w5'!P38</f>
        <v>95</v>
      </c>
      <c r="T34" s="60">
        <f t="shared" si="7"/>
        <v>426</v>
      </c>
      <c r="U34" s="60">
        <f t="shared" si="8"/>
        <v>85.2</v>
      </c>
      <c r="V34" s="60"/>
      <c r="W34" s="61">
        <f t="shared" si="9"/>
        <v>813</v>
      </c>
    </row>
    <row r="35" spans="1:23" ht="16.5">
      <c r="A35" s="59">
        <v>814</v>
      </c>
      <c r="B35" s="60">
        <f t="shared" si="0"/>
        <v>80</v>
      </c>
      <c r="C35" s="60">
        <f t="shared" si="1"/>
        <v>82</v>
      </c>
      <c r="D35" s="60">
        <f t="shared" si="2"/>
        <v>80</v>
      </c>
      <c r="E35" s="60">
        <f t="shared" si="3"/>
        <v>94</v>
      </c>
      <c r="F35" s="60">
        <f t="shared" si="4"/>
        <v>92</v>
      </c>
      <c r="G35" s="60">
        <f t="shared" si="5"/>
        <v>428</v>
      </c>
      <c r="H35" s="115">
        <f t="shared" si="6"/>
        <v>85.6</v>
      </c>
      <c r="I35" s="59">
        <v>816</v>
      </c>
      <c r="J35" s="61">
        <v>85.4</v>
      </c>
      <c r="K35" s="117"/>
      <c r="N35" s="63">
        <v>814</v>
      </c>
      <c r="O35" s="60">
        <f>'w1'!P39</f>
        <v>80</v>
      </c>
      <c r="P35" s="60">
        <f>'w2'!P39</f>
        <v>82</v>
      </c>
      <c r="Q35" s="60">
        <f>'w3'!P39</f>
        <v>80</v>
      </c>
      <c r="R35" s="60">
        <f>'w4'!P39</f>
        <v>94</v>
      </c>
      <c r="S35" s="60">
        <f>'w5'!P39</f>
        <v>92</v>
      </c>
      <c r="T35" s="60">
        <f t="shared" si="7"/>
        <v>428</v>
      </c>
      <c r="U35" s="60">
        <f t="shared" si="8"/>
        <v>85.6</v>
      </c>
      <c r="V35" s="60"/>
      <c r="W35" s="61">
        <f t="shared" si="9"/>
        <v>814</v>
      </c>
    </row>
    <row r="36" spans="1:23" ht="16.5">
      <c r="A36" s="59">
        <v>815</v>
      </c>
      <c r="B36" s="60">
        <f aca="true" t="shared" si="10" ref="B36:B56">O36</f>
        <v>80</v>
      </c>
      <c r="C36" s="60">
        <f aca="true" t="shared" si="11" ref="C36:C55">P36</f>
        <v>82</v>
      </c>
      <c r="D36" s="60">
        <f aca="true" t="shared" si="12" ref="D36:D56">Q36</f>
        <v>80</v>
      </c>
      <c r="E36" s="60">
        <f aca="true" t="shared" si="13" ref="E36:E56">R36</f>
        <v>94</v>
      </c>
      <c r="F36" s="60">
        <f aca="true" t="shared" si="14" ref="F36:F56">S36</f>
        <v>95</v>
      </c>
      <c r="G36" s="60">
        <f aca="true" t="shared" si="15" ref="G36:G56">T36</f>
        <v>431</v>
      </c>
      <c r="H36" s="115">
        <f t="shared" si="6"/>
        <v>86.2</v>
      </c>
      <c r="I36" s="59">
        <v>813</v>
      </c>
      <c r="J36" s="61">
        <v>85.2</v>
      </c>
      <c r="K36" s="117"/>
      <c r="N36" s="63">
        <v>815</v>
      </c>
      <c r="O36" s="60">
        <f>'w1'!P40</f>
        <v>80</v>
      </c>
      <c r="P36" s="60">
        <f>'w2'!P40</f>
        <v>82</v>
      </c>
      <c r="Q36" s="60">
        <f>'w3'!P40</f>
        <v>80</v>
      </c>
      <c r="R36" s="60">
        <f>'w4'!P40</f>
        <v>94</v>
      </c>
      <c r="S36" s="60">
        <f>'w5'!P40</f>
        <v>95</v>
      </c>
      <c r="T36" s="60">
        <f t="shared" si="7"/>
        <v>431</v>
      </c>
      <c r="U36" s="60">
        <f t="shared" si="8"/>
        <v>86.2</v>
      </c>
      <c r="V36" s="60"/>
      <c r="W36" s="61">
        <f t="shared" si="9"/>
        <v>815</v>
      </c>
    </row>
    <row r="37" spans="1:23" ht="17.25" thickBot="1">
      <c r="A37" s="59">
        <v>816</v>
      </c>
      <c r="B37" s="60">
        <f t="shared" si="10"/>
        <v>80</v>
      </c>
      <c r="C37" s="60">
        <f t="shared" si="11"/>
        <v>81</v>
      </c>
      <c r="D37" s="60">
        <f t="shared" si="12"/>
        <v>80</v>
      </c>
      <c r="E37" s="60">
        <f t="shared" si="13"/>
        <v>93</v>
      </c>
      <c r="F37" s="60">
        <f t="shared" si="14"/>
        <v>93</v>
      </c>
      <c r="G37" s="60">
        <f t="shared" si="15"/>
        <v>427</v>
      </c>
      <c r="H37" s="115">
        <f t="shared" si="6"/>
        <v>85.4</v>
      </c>
      <c r="I37" s="59">
        <v>807</v>
      </c>
      <c r="J37" s="61">
        <v>85</v>
      </c>
      <c r="K37" s="117"/>
      <c r="N37" s="63">
        <v>816</v>
      </c>
      <c r="O37" s="60">
        <f>'w1'!P41</f>
        <v>80</v>
      </c>
      <c r="P37" s="60">
        <f>'w2'!P41</f>
        <v>81</v>
      </c>
      <c r="Q37" s="60">
        <f>'w3'!P41</f>
        <v>80</v>
      </c>
      <c r="R37" s="60">
        <f>'w4'!P41</f>
        <v>93</v>
      </c>
      <c r="S37" s="60">
        <f>'w5'!P41</f>
        <v>93</v>
      </c>
      <c r="T37" s="60">
        <f t="shared" si="7"/>
        <v>427</v>
      </c>
      <c r="U37" s="60">
        <f t="shared" si="8"/>
        <v>85.4</v>
      </c>
      <c r="V37" s="60"/>
      <c r="W37" s="61">
        <f t="shared" si="9"/>
        <v>816</v>
      </c>
    </row>
    <row r="38" spans="1:29" ht="16.5">
      <c r="A38" s="64">
        <v>901</v>
      </c>
      <c r="B38" s="65">
        <f t="shared" si="10"/>
        <v>86</v>
      </c>
      <c r="C38" s="65">
        <f t="shared" si="11"/>
        <v>86</v>
      </c>
      <c r="D38" s="65">
        <f t="shared" si="12"/>
        <v>80</v>
      </c>
      <c r="E38" s="65">
        <f t="shared" si="13"/>
        <v>90</v>
      </c>
      <c r="F38" s="65">
        <f t="shared" si="14"/>
        <v>89</v>
      </c>
      <c r="G38" s="65">
        <f t="shared" si="15"/>
        <v>431</v>
      </c>
      <c r="H38" s="87">
        <f aca="true" t="shared" si="16" ref="H38:H55">U38</f>
        <v>86.2</v>
      </c>
      <c r="I38" s="64">
        <v>906</v>
      </c>
      <c r="J38" s="119">
        <v>86.4</v>
      </c>
      <c r="K38" s="120">
        <v>1</v>
      </c>
      <c r="N38" s="68">
        <v>901</v>
      </c>
      <c r="O38" s="79">
        <f>'w1'!P42</f>
        <v>86</v>
      </c>
      <c r="P38" s="60">
        <f>'w2'!P42</f>
        <v>86</v>
      </c>
      <c r="Q38" s="60">
        <f>'w3'!P42</f>
        <v>80</v>
      </c>
      <c r="R38" s="79">
        <f>'w4'!P42</f>
        <v>90</v>
      </c>
      <c r="S38" s="79">
        <f>'w5'!P42</f>
        <v>89</v>
      </c>
      <c r="T38" s="79">
        <f t="shared" si="7"/>
        <v>431</v>
      </c>
      <c r="U38" s="79">
        <f t="shared" si="8"/>
        <v>86.2</v>
      </c>
      <c r="V38" s="79"/>
      <c r="W38" s="82">
        <f>N38</f>
        <v>901</v>
      </c>
      <c r="AC38" s="62">
        <v>0</v>
      </c>
    </row>
    <row r="39" spans="1:23" ht="16.5">
      <c r="A39" s="59">
        <v>902</v>
      </c>
      <c r="B39" s="60">
        <f t="shared" si="10"/>
        <v>86</v>
      </c>
      <c r="C39" s="60">
        <f t="shared" si="11"/>
        <v>86</v>
      </c>
      <c r="D39" s="60">
        <f t="shared" si="12"/>
        <v>80</v>
      </c>
      <c r="E39" s="60">
        <f t="shared" si="13"/>
        <v>89</v>
      </c>
      <c r="F39" s="60">
        <f t="shared" si="14"/>
        <v>88</v>
      </c>
      <c r="G39" s="60">
        <f t="shared" si="15"/>
        <v>429</v>
      </c>
      <c r="H39" s="86">
        <f t="shared" si="16"/>
        <v>85.8</v>
      </c>
      <c r="I39" s="59">
        <v>907</v>
      </c>
      <c r="J39" s="61">
        <v>86.4</v>
      </c>
      <c r="K39" s="117">
        <v>1</v>
      </c>
      <c r="N39" s="63">
        <v>902</v>
      </c>
      <c r="O39" s="60">
        <f>'w1'!P43</f>
        <v>86</v>
      </c>
      <c r="P39" s="60">
        <f>'w2'!P43</f>
        <v>86</v>
      </c>
      <c r="Q39" s="60">
        <f>'w3'!P43</f>
        <v>80</v>
      </c>
      <c r="R39" s="60">
        <f>'w4'!P43</f>
        <v>89</v>
      </c>
      <c r="S39" s="60">
        <f>'w5'!P43</f>
        <v>88</v>
      </c>
      <c r="T39" s="60">
        <f t="shared" si="7"/>
        <v>429</v>
      </c>
      <c r="U39" s="60">
        <f t="shared" si="8"/>
        <v>85.8</v>
      </c>
      <c r="V39" s="60"/>
      <c r="W39" s="61">
        <f t="shared" si="9"/>
        <v>902</v>
      </c>
    </row>
    <row r="40" spans="1:23" ht="16.5">
      <c r="A40" s="59">
        <v>903</v>
      </c>
      <c r="B40" s="60">
        <f t="shared" si="10"/>
        <v>86</v>
      </c>
      <c r="C40" s="60">
        <f t="shared" si="11"/>
        <v>86</v>
      </c>
      <c r="D40" s="60">
        <f t="shared" si="12"/>
        <v>80</v>
      </c>
      <c r="E40" s="60">
        <f t="shared" si="13"/>
        <v>89</v>
      </c>
      <c r="F40" s="60">
        <f t="shared" si="14"/>
        <v>88</v>
      </c>
      <c r="G40" s="60">
        <f t="shared" si="15"/>
        <v>429</v>
      </c>
      <c r="H40" s="86">
        <f t="shared" si="16"/>
        <v>85.8</v>
      </c>
      <c r="I40" s="59">
        <v>909</v>
      </c>
      <c r="J40" s="61">
        <v>86.4</v>
      </c>
      <c r="K40" s="117">
        <v>1</v>
      </c>
      <c r="N40" s="63">
        <v>903</v>
      </c>
      <c r="O40" s="60">
        <f>'w1'!P44</f>
        <v>86</v>
      </c>
      <c r="P40" s="60">
        <f>'w2'!P44</f>
        <v>86</v>
      </c>
      <c r="Q40" s="60">
        <f>'w3'!P44</f>
        <v>80</v>
      </c>
      <c r="R40" s="60">
        <f>'w4'!P44</f>
        <v>89</v>
      </c>
      <c r="S40" s="60">
        <f>'w5'!P44</f>
        <v>88</v>
      </c>
      <c r="T40" s="60">
        <f t="shared" si="7"/>
        <v>429</v>
      </c>
      <c r="U40" s="60">
        <f t="shared" si="8"/>
        <v>85.8</v>
      </c>
      <c r="V40" s="60"/>
      <c r="W40" s="61">
        <f t="shared" si="9"/>
        <v>903</v>
      </c>
    </row>
    <row r="41" spans="1:30" ht="16.5">
      <c r="A41" s="59">
        <v>904</v>
      </c>
      <c r="B41" s="60">
        <f t="shared" si="10"/>
        <v>84</v>
      </c>
      <c r="C41" s="60">
        <f t="shared" si="11"/>
        <v>85</v>
      </c>
      <c r="D41" s="60">
        <f t="shared" si="12"/>
        <v>80</v>
      </c>
      <c r="E41" s="60">
        <f t="shared" si="13"/>
        <v>86</v>
      </c>
      <c r="F41" s="60">
        <f t="shared" si="14"/>
        <v>88</v>
      </c>
      <c r="G41" s="60">
        <f t="shared" si="15"/>
        <v>423</v>
      </c>
      <c r="H41" s="86">
        <f t="shared" si="16"/>
        <v>84.6</v>
      </c>
      <c r="I41" s="59">
        <v>913</v>
      </c>
      <c r="J41" s="61">
        <v>86.4</v>
      </c>
      <c r="K41" s="117">
        <v>1</v>
      </c>
      <c r="N41" s="63">
        <v>904</v>
      </c>
      <c r="O41" s="60">
        <f>'w1'!P45</f>
        <v>84</v>
      </c>
      <c r="P41" s="60">
        <f>'w2'!P45</f>
        <v>85</v>
      </c>
      <c r="Q41" s="60">
        <f>'w3'!P45</f>
        <v>80</v>
      </c>
      <c r="R41" s="60">
        <f>'w4'!P45</f>
        <v>86</v>
      </c>
      <c r="S41" s="60">
        <f>'w5'!P45</f>
        <v>88</v>
      </c>
      <c r="T41" s="60">
        <f t="shared" si="7"/>
        <v>423</v>
      </c>
      <c r="U41" s="60">
        <f t="shared" si="8"/>
        <v>84.6</v>
      </c>
      <c r="V41" s="60"/>
      <c r="W41" s="61">
        <f t="shared" si="9"/>
        <v>904</v>
      </c>
      <c r="AD41" s="62">
        <v>0</v>
      </c>
    </row>
    <row r="42" spans="1:23" ht="16.5">
      <c r="A42" s="59">
        <v>905</v>
      </c>
      <c r="B42" s="60">
        <f t="shared" si="10"/>
        <v>85</v>
      </c>
      <c r="C42" s="60">
        <f t="shared" si="11"/>
        <v>86</v>
      </c>
      <c r="D42" s="60">
        <f t="shared" si="12"/>
        <v>80</v>
      </c>
      <c r="E42" s="60">
        <f t="shared" si="13"/>
        <v>89</v>
      </c>
      <c r="F42" s="60">
        <f t="shared" si="14"/>
        <v>83</v>
      </c>
      <c r="G42" s="60">
        <f t="shared" si="15"/>
        <v>423</v>
      </c>
      <c r="H42" s="86">
        <f t="shared" si="16"/>
        <v>84.6</v>
      </c>
      <c r="I42" s="59">
        <v>901</v>
      </c>
      <c r="J42" s="61">
        <v>86.2</v>
      </c>
      <c r="K42" s="117">
        <v>2</v>
      </c>
      <c r="N42" s="63">
        <v>905</v>
      </c>
      <c r="O42" s="60">
        <f>'w1'!P46</f>
        <v>85</v>
      </c>
      <c r="P42" s="60">
        <f>'w2'!P46</f>
        <v>86</v>
      </c>
      <c r="Q42" s="60">
        <f>'w3'!P46</f>
        <v>80</v>
      </c>
      <c r="R42" s="60">
        <f>'w4'!P46</f>
        <v>89</v>
      </c>
      <c r="S42" s="60">
        <f>'w5'!P46</f>
        <v>83</v>
      </c>
      <c r="T42" s="60">
        <f t="shared" si="7"/>
        <v>423</v>
      </c>
      <c r="U42" s="60">
        <f t="shared" si="8"/>
        <v>84.6</v>
      </c>
      <c r="V42" s="60"/>
      <c r="W42" s="61">
        <f t="shared" si="9"/>
        <v>905</v>
      </c>
    </row>
    <row r="43" spans="1:23" ht="16.5">
      <c r="A43" s="59">
        <v>906</v>
      </c>
      <c r="B43" s="60">
        <f t="shared" si="10"/>
        <v>86</v>
      </c>
      <c r="C43" s="60">
        <f t="shared" si="11"/>
        <v>86</v>
      </c>
      <c r="D43" s="60">
        <f t="shared" si="12"/>
        <v>80</v>
      </c>
      <c r="E43" s="60">
        <f t="shared" si="13"/>
        <v>90</v>
      </c>
      <c r="F43" s="60">
        <f t="shared" si="14"/>
        <v>90</v>
      </c>
      <c r="G43" s="60">
        <f t="shared" si="15"/>
        <v>432</v>
      </c>
      <c r="H43" s="86">
        <f t="shared" si="16"/>
        <v>86.4</v>
      </c>
      <c r="I43" s="59">
        <v>912</v>
      </c>
      <c r="J43" s="61">
        <v>86.2</v>
      </c>
      <c r="K43" s="117">
        <v>2</v>
      </c>
      <c r="N43" s="63">
        <v>906</v>
      </c>
      <c r="O43" s="60">
        <f>'w1'!P47</f>
        <v>86</v>
      </c>
      <c r="P43" s="60">
        <f>'w2'!P47</f>
        <v>86</v>
      </c>
      <c r="Q43" s="60">
        <f>'w3'!P47</f>
        <v>80</v>
      </c>
      <c r="R43" s="60">
        <f>'w4'!P47</f>
        <v>90</v>
      </c>
      <c r="S43" s="60">
        <f>'w5'!P47</f>
        <v>90</v>
      </c>
      <c r="T43" s="60">
        <f t="shared" si="7"/>
        <v>432</v>
      </c>
      <c r="U43" s="60">
        <f t="shared" si="8"/>
        <v>86.4</v>
      </c>
      <c r="V43" s="60"/>
      <c r="W43" s="61">
        <f t="shared" si="9"/>
        <v>906</v>
      </c>
    </row>
    <row r="44" spans="1:23" ht="16.5">
      <c r="A44" s="59">
        <v>907</v>
      </c>
      <c r="B44" s="60">
        <f t="shared" si="10"/>
        <v>86</v>
      </c>
      <c r="C44" s="60">
        <f t="shared" si="11"/>
        <v>86</v>
      </c>
      <c r="D44" s="60">
        <f t="shared" si="12"/>
        <v>80</v>
      </c>
      <c r="E44" s="60">
        <f t="shared" si="13"/>
        <v>90</v>
      </c>
      <c r="F44" s="60">
        <f t="shared" si="14"/>
        <v>90</v>
      </c>
      <c r="G44" s="60">
        <f t="shared" si="15"/>
        <v>432</v>
      </c>
      <c r="H44" s="86">
        <f t="shared" si="16"/>
        <v>86.4</v>
      </c>
      <c r="I44" s="59">
        <v>915</v>
      </c>
      <c r="J44" s="61">
        <v>86.2</v>
      </c>
      <c r="K44" s="117">
        <v>2</v>
      </c>
      <c r="N44" s="63">
        <v>907</v>
      </c>
      <c r="O44" s="60">
        <f>'w1'!P48</f>
        <v>86</v>
      </c>
      <c r="P44" s="60">
        <f>'w2'!P48</f>
        <v>86</v>
      </c>
      <c r="Q44" s="60">
        <f>'w3'!P48</f>
        <v>80</v>
      </c>
      <c r="R44" s="60">
        <f>'w4'!P48</f>
        <v>90</v>
      </c>
      <c r="S44" s="60">
        <f>'w5'!P48</f>
        <v>90</v>
      </c>
      <c r="T44" s="60">
        <f t="shared" si="7"/>
        <v>432</v>
      </c>
      <c r="U44" s="60">
        <f t="shared" si="8"/>
        <v>86.4</v>
      </c>
      <c r="V44" s="60"/>
      <c r="W44" s="61">
        <f t="shared" si="9"/>
        <v>907</v>
      </c>
    </row>
    <row r="45" spans="1:23" ht="16.5">
      <c r="A45" s="59">
        <v>908</v>
      </c>
      <c r="B45" s="60">
        <f t="shared" si="10"/>
        <v>84</v>
      </c>
      <c r="C45" s="60">
        <f t="shared" si="11"/>
        <v>85</v>
      </c>
      <c r="D45" s="60">
        <f t="shared" si="12"/>
        <v>80</v>
      </c>
      <c r="E45" s="60">
        <f t="shared" si="13"/>
        <v>89</v>
      </c>
      <c r="F45" s="60">
        <f t="shared" si="14"/>
        <v>88</v>
      </c>
      <c r="G45" s="60">
        <f t="shared" si="15"/>
        <v>426</v>
      </c>
      <c r="H45" s="86">
        <f t="shared" si="16"/>
        <v>85.2</v>
      </c>
      <c r="I45" s="59">
        <v>916</v>
      </c>
      <c r="J45" s="61">
        <v>86</v>
      </c>
      <c r="K45" s="117"/>
      <c r="N45" s="63">
        <v>908</v>
      </c>
      <c r="O45" s="60">
        <f>'w1'!P49</f>
        <v>84</v>
      </c>
      <c r="P45" s="60">
        <f>'w2'!P49</f>
        <v>85</v>
      </c>
      <c r="Q45" s="60">
        <f>'w3'!P49</f>
        <v>80</v>
      </c>
      <c r="R45" s="60">
        <f>'w4'!P49</f>
        <v>89</v>
      </c>
      <c r="S45" s="60">
        <f>'w5'!P49</f>
        <v>88</v>
      </c>
      <c r="T45" s="60">
        <f t="shared" si="7"/>
        <v>426</v>
      </c>
      <c r="U45" s="60">
        <f t="shared" si="8"/>
        <v>85.2</v>
      </c>
      <c r="V45" s="60"/>
      <c r="W45" s="61">
        <f t="shared" si="9"/>
        <v>908</v>
      </c>
    </row>
    <row r="46" spans="1:23" ht="16.5">
      <c r="A46" s="59">
        <v>909</v>
      </c>
      <c r="B46" s="60">
        <f t="shared" si="10"/>
        <v>86</v>
      </c>
      <c r="C46" s="60">
        <f t="shared" si="11"/>
        <v>86</v>
      </c>
      <c r="D46" s="60">
        <f t="shared" si="12"/>
        <v>80</v>
      </c>
      <c r="E46" s="60">
        <f t="shared" si="13"/>
        <v>90</v>
      </c>
      <c r="F46" s="60">
        <f t="shared" si="14"/>
        <v>90</v>
      </c>
      <c r="G46" s="60">
        <f t="shared" si="15"/>
        <v>432</v>
      </c>
      <c r="H46" s="86">
        <f t="shared" si="16"/>
        <v>86.4</v>
      </c>
      <c r="I46" s="59">
        <v>902</v>
      </c>
      <c r="J46" s="61">
        <v>85.8</v>
      </c>
      <c r="K46" s="117"/>
      <c r="N46" s="63">
        <v>909</v>
      </c>
      <c r="O46" s="60">
        <f>'w1'!P50</f>
        <v>86</v>
      </c>
      <c r="P46" s="60">
        <f>'w2'!P50</f>
        <v>86</v>
      </c>
      <c r="Q46" s="60">
        <f>'w3'!P50</f>
        <v>80</v>
      </c>
      <c r="R46" s="60">
        <f>'w4'!P50</f>
        <v>90</v>
      </c>
      <c r="S46" s="60">
        <f>'w5'!P50</f>
        <v>90</v>
      </c>
      <c r="T46" s="60">
        <f t="shared" si="7"/>
        <v>432</v>
      </c>
      <c r="U46" s="60">
        <f t="shared" si="8"/>
        <v>86.4</v>
      </c>
      <c r="V46" s="60"/>
      <c r="W46" s="61">
        <f t="shared" si="9"/>
        <v>909</v>
      </c>
    </row>
    <row r="47" spans="1:23" ht="16.5">
      <c r="A47" s="59">
        <v>910</v>
      </c>
      <c r="B47" s="60">
        <f t="shared" si="10"/>
        <v>86</v>
      </c>
      <c r="C47" s="60">
        <f t="shared" si="11"/>
        <v>86</v>
      </c>
      <c r="D47" s="60">
        <f t="shared" si="12"/>
        <v>80</v>
      </c>
      <c r="E47" s="60">
        <f t="shared" si="13"/>
        <v>89</v>
      </c>
      <c r="F47" s="60">
        <f t="shared" si="14"/>
        <v>88</v>
      </c>
      <c r="G47" s="60">
        <f t="shared" si="15"/>
        <v>429</v>
      </c>
      <c r="H47" s="86">
        <f t="shared" si="16"/>
        <v>85.8</v>
      </c>
      <c r="I47" s="59">
        <v>903</v>
      </c>
      <c r="J47" s="61">
        <v>85.8</v>
      </c>
      <c r="K47" s="117"/>
      <c r="N47" s="63">
        <v>910</v>
      </c>
      <c r="O47" s="60">
        <f>'w1'!P51</f>
        <v>86</v>
      </c>
      <c r="P47" s="60">
        <f>'w2'!P51</f>
        <v>86</v>
      </c>
      <c r="Q47" s="60">
        <f>'w3'!P51</f>
        <v>80</v>
      </c>
      <c r="R47" s="60">
        <f>'w4'!P51</f>
        <v>89</v>
      </c>
      <c r="S47" s="60">
        <f>'w5'!P51</f>
        <v>88</v>
      </c>
      <c r="T47" s="60">
        <f t="shared" si="7"/>
        <v>429</v>
      </c>
      <c r="U47" s="60">
        <f t="shared" si="8"/>
        <v>85.8</v>
      </c>
      <c r="V47" s="60"/>
      <c r="W47" s="61">
        <f t="shared" si="9"/>
        <v>910</v>
      </c>
    </row>
    <row r="48" spans="1:23" ht="16.5">
      <c r="A48" s="59">
        <v>911</v>
      </c>
      <c r="B48" s="60">
        <f t="shared" si="10"/>
        <v>84</v>
      </c>
      <c r="C48" s="60">
        <f t="shared" si="11"/>
        <v>84</v>
      </c>
      <c r="D48" s="60">
        <f t="shared" si="12"/>
        <v>80</v>
      </c>
      <c r="E48" s="60">
        <f t="shared" si="13"/>
        <v>90</v>
      </c>
      <c r="F48" s="60">
        <f t="shared" si="14"/>
        <v>90</v>
      </c>
      <c r="G48" s="60">
        <f t="shared" si="15"/>
        <v>428</v>
      </c>
      <c r="H48" s="86">
        <f t="shared" si="16"/>
        <v>85.6</v>
      </c>
      <c r="I48" s="59">
        <v>910</v>
      </c>
      <c r="J48" s="61">
        <v>85.8</v>
      </c>
      <c r="K48" s="117"/>
      <c r="N48" s="63">
        <v>911</v>
      </c>
      <c r="O48" s="60">
        <f>'w1'!P52</f>
        <v>84</v>
      </c>
      <c r="P48" s="60">
        <f>'w2'!P52</f>
        <v>84</v>
      </c>
      <c r="Q48" s="60">
        <f>'w3'!P52</f>
        <v>80</v>
      </c>
      <c r="R48" s="60">
        <f>'w4'!P52</f>
        <v>90</v>
      </c>
      <c r="S48" s="60">
        <f>'w5'!P52</f>
        <v>90</v>
      </c>
      <c r="T48" s="60">
        <f t="shared" si="7"/>
        <v>428</v>
      </c>
      <c r="U48" s="60">
        <f t="shared" si="8"/>
        <v>85.6</v>
      </c>
      <c r="V48" s="60"/>
      <c r="W48" s="61">
        <f t="shared" si="9"/>
        <v>911</v>
      </c>
    </row>
    <row r="49" spans="1:23" ht="16.5">
      <c r="A49" s="59">
        <v>912</v>
      </c>
      <c r="B49" s="60">
        <f t="shared" si="10"/>
        <v>86</v>
      </c>
      <c r="C49" s="60">
        <f t="shared" si="11"/>
        <v>86</v>
      </c>
      <c r="D49" s="60">
        <f t="shared" si="12"/>
        <v>80</v>
      </c>
      <c r="E49" s="60">
        <f t="shared" si="13"/>
        <v>90</v>
      </c>
      <c r="F49" s="60">
        <f t="shared" si="14"/>
        <v>89</v>
      </c>
      <c r="G49" s="60">
        <f t="shared" si="15"/>
        <v>431</v>
      </c>
      <c r="H49" s="86">
        <f t="shared" si="16"/>
        <v>86.2</v>
      </c>
      <c r="I49" s="59">
        <v>914</v>
      </c>
      <c r="J49" s="61">
        <v>85.8</v>
      </c>
      <c r="K49" s="117"/>
      <c r="N49" s="63">
        <v>912</v>
      </c>
      <c r="O49" s="60">
        <f>'w1'!P53</f>
        <v>86</v>
      </c>
      <c r="P49" s="60">
        <f>'w2'!P53</f>
        <v>86</v>
      </c>
      <c r="Q49" s="60">
        <f>'w3'!P53</f>
        <v>80</v>
      </c>
      <c r="R49" s="60">
        <f>'w4'!P53</f>
        <v>90</v>
      </c>
      <c r="S49" s="60">
        <f>'w5'!P53</f>
        <v>89</v>
      </c>
      <c r="T49" s="60">
        <f t="shared" si="7"/>
        <v>431</v>
      </c>
      <c r="U49" s="60">
        <f t="shared" si="8"/>
        <v>86.2</v>
      </c>
      <c r="V49" s="60"/>
      <c r="W49" s="61">
        <f t="shared" si="9"/>
        <v>912</v>
      </c>
    </row>
    <row r="50" spans="1:23" ht="16.5">
      <c r="A50" s="59">
        <v>913</v>
      </c>
      <c r="B50" s="60">
        <f t="shared" si="10"/>
        <v>86</v>
      </c>
      <c r="C50" s="60">
        <f t="shared" si="11"/>
        <v>86</v>
      </c>
      <c r="D50" s="60">
        <f t="shared" si="12"/>
        <v>80</v>
      </c>
      <c r="E50" s="60">
        <f t="shared" si="13"/>
        <v>90</v>
      </c>
      <c r="F50" s="60">
        <f t="shared" si="14"/>
        <v>90</v>
      </c>
      <c r="G50" s="60">
        <f t="shared" si="15"/>
        <v>432</v>
      </c>
      <c r="H50" s="86">
        <f t="shared" si="16"/>
        <v>86.4</v>
      </c>
      <c r="I50" s="59">
        <v>911</v>
      </c>
      <c r="J50" s="61">
        <v>85.6</v>
      </c>
      <c r="K50" s="117"/>
      <c r="N50" s="63">
        <v>913</v>
      </c>
      <c r="O50" s="60">
        <f>'w1'!P54</f>
        <v>86</v>
      </c>
      <c r="P50" s="60">
        <f>'w2'!P54</f>
        <v>86</v>
      </c>
      <c r="Q50" s="60">
        <f>'w3'!P54</f>
        <v>80</v>
      </c>
      <c r="R50" s="60">
        <f>'w4'!P54</f>
        <v>90</v>
      </c>
      <c r="S50" s="60">
        <f>'w5'!P54</f>
        <v>90</v>
      </c>
      <c r="T50" s="60">
        <f t="shared" si="7"/>
        <v>432</v>
      </c>
      <c r="U50" s="60">
        <f t="shared" si="8"/>
        <v>86.4</v>
      </c>
      <c r="V50" s="60"/>
      <c r="W50" s="61">
        <f t="shared" si="9"/>
        <v>913</v>
      </c>
    </row>
    <row r="51" spans="1:23" ht="16.5">
      <c r="A51" s="59">
        <v>914</v>
      </c>
      <c r="B51" s="60">
        <f t="shared" si="10"/>
        <v>86</v>
      </c>
      <c r="C51" s="60">
        <f t="shared" si="11"/>
        <v>84</v>
      </c>
      <c r="D51" s="60">
        <f t="shared" si="12"/>
        <v>80</v>
      </c>
      <c r="E51" s="60">
        <f t="shared" si="13"/>
        <v>90</v>
      </c>
      <c r="F51" s="60">
        <f t="shared" si="14"/>
        <v>89</v>
      </c>
      <c r="G51" s="60">
        <f t="shared" si="15"/>
        <v>429</v>
      </c>
      <c r="H51" s="86">
        <f t="shared" si="16"/>
        <v>85.8</v>
      </c>
      <c r="I51" s="59">
        <v>919</v>
      </c>
      <c r="J51" s="61">
        <v>85.3</v>
      </c>
      <c r="K51" s="117"/>
      <c r="N51" s="63">
        <v>914</v>
      </c>
      <c r="O51" s="60">
        <f>'w1'!P55</f>
        <v>86</v>
      </c>
      <c r="P51" s="60">
        <f>'w2'!P55</f>
        <v>84</v>
      </c>
      <c r="Q51" s="60">
        <f>'w3'!P55</f>
        <v>80</v>
      </c>
      <c r="R51" s="60">
        <f>'w4'!P55</f>
        <v>90</v>
      </c>
      <c r="S51" s="60">
        <f>'w5'!P55</f>
        <v>89</v>
      </c>
      <c r="T51" s="60">
        <f t="shared" si="7"/>
        <v>429</v>
      </c>
      <c r="U51" s="60">
        <f t="shared" si="8"/>
        <v>85.8</v>
      </c>
      <c r="V51" s="60"/>
      <c r="W51" s="61">
        <f t="shared" si="9"/>
        <v>914</v>
      </c>
    </row>
    <row r="52" spans="1:23" ht="16.5">
      <c r="A52" s="59">
        <v>915</v>
      </c>
      <c r="B52" s="60">
        <f t="shared" si="10"/>
        <v>85</v>
      </c>
      <c r="C52" s="60">
        <f t="shared" si="11"/>
        <v>86</v>
      </c>
      <c r="D52" s="60">
        <f t="shared" si="12"/>
        <v>80</v>
      </c>
      <c r="E52" s="60">
        <f t="shared" si="13"/>
        <v>90</v>
      </c>
      <c r="F52" s="60">
        <f t="shared" si="14"/>
        <v>90</v>
      </c>
      <c r="G52" s="60">
        <f t="shared" si="15"/>
        <v>431</v>
      </c>
      <c r="H52" s="86">
        <f t="shared" si="16"/>
        <v>86.2</v>
      </c>
      <c r="I52" s="59">
        <v>908</v>
      </c>
      <c r="J52" s="61">
        <v>85.2</v>
      </c>
      <c r="K52" s="117"/>
      <c r="N52" s="63">
        <v>915</v>
      </c>
      <c r="O52" s="60">
        <f>'w1'!P56</f>
        <v>85</v>
      </c>
      <c r="P52" s="60">
        <f>'w2'!P56</f>
        <v>86</v>
      </c>
      <c r="Q52" s="60">
        <f>'w3'!P56</f>
        <v>80</v>
      </c>
      <c r="R52" s="60">
        <f>'w4'!P56</f>
        <v>90</v>
      </c>
      <c r="S52" s="60">
        <f>'w5'!P56</f>
        <v>90</v>
      </c>
      <c r="T52" s="60">
        <f t="shared" si="7"/>
        <v>431</v>
      </c>
      <c r="U52" s="60">
        <f t="shared" si="8"/>
        <v>86.2</v>
      </c>
      <c r="V52" s="60"/>
      <c r="W52" s="61">
        <f t="shared" si="9"/>
        <v>915</v>
      </c>
    </row>
    <row r="53" spans="1:23" ht="16.5">
      <c r="A53" s="59">
        <v>916</v>
      </c>
      <c r="B53" s="60">
        <f t="shared" si="10"/>
        <v>85</v>
      </c>
      <c r="C53" s="60">
        <f t="shared" si="11"/>
        <v>86</v>
      </c>
      <c r="D53" s="60">
        <f t="shared" si="12"/>
        <v>80</v>
      </c>
      <c r="E53" s="60">
        <f t="shared" si="13"/>
        <v>90</v>
      </c>
      <c r="F53" s="60">
        <f t="shared" si="14"/>
        <v>89</v>
      </c>
      <c r="G53" s="60">
        <f t="shared" si="15"/>
        <v>430</v>
      </c>
      <c r="H53" s="86">
        <f t="shared" si="16"/>
        <v>86</v>
      </c>
      <c r="I53" s="59">
        <v>904</v>
      </c>
      <c r="J53" s="61">
        <v>84.6</v>
      </c>
      <c r="K53" s="117"/>
      <c r="N53" s="63">
        <v>916</v>
      </c>
      <c r="O53" s="60">
        <f>'w1'!P57</f>
        <v>85</v>
      </c>
      <c r="P53" s="60">
        <f>'w2'!P57</f>
        <v>86</v>
      </c>
      <c r="Q53" s="60">
        <f>'w3'!P57</f>
        <v>80</v>
      </c>
      <c r="R53" s="60">
        <f>'w4'!P57</f>
        <v>90</v>
      </c>
      <c r="S53" s="60">
        <f>'w5'!P57</f>
        <v>89</v>
      </c>
      <c r="T53" s="60">
        <f t="shared" si="7"/>
        <v>430</v>
      </c>
      <c r="U53" s="60">
        <f t="shared" si="8"/>
        <v>86</v>
      </c>
      <c r="V53" s="60"/>
      <c r="W53" s="61">
        <f t="shared" si="9"/>
        <v>916</v>
      </c>
    </row>
    <row r="54" spans="1:23" ht="16.5">
      <c r="A54" s="59">
        <v>917</v>
      </c>
      <c r="B54" s="60">
        <f t="shared" si="10"/>
        <v>83</v>
      </c>
      <c r="C54" s="60">
        <f t="shared" si="11"/>
        <v>83</v>
      </c>
      <c r="D54" s="60">
        <f t="shared" si="12"/>
        <v>80</v>
      </c>
      <c r="E54" s="60">
        <f t="shared" si="13"/>
        <v>85</v>
      </c>
      <c r="F54" s="60">
        <f t="shared" si="14"/>
        <v>85</v>
      </c>
      <c r="G54" s="60">
        <f t="shared" si="15"/>
        <v>416</v>
      </c>
      <c r="H54" s="86">
        <f t="shared" si="16"/>
        <v>83.2</v>
      </c>
      <c r="I54" s="59">
        <v>905</v>
      </c>
      <c r="J54" s="61">
        <v>84.6</v>
      </c>
      <c r="K54" s="117"/>
      <c r="N54" s="63">
        <v>917</v>
      </c>
      <c r="O54" s="60">
        <f>'w1'!P58</f>
        <v>83</v>
      </c>
      <c r="P54" s="60">
        <f>'w2'!P58</f>
        <v>83</v>
      </c>
      <c r="Q54" s="60">
        <f>'w3'!P58</f>
        <v>80</v>
      </c>
      <c r="R54" s="60">
        <f>'w4'!P58</f>
        <v>85</v>
      </c>
      <c r="S54" s="60">
        <f>'w5'!P58</f>
        <v>85</v>
      </c>
      <c r="T54" s="60">
        <f t="shared" si="7"/>
        <v>416</v>
      </c>
      <c r="U54" s="60">
        <f t="shared" si="8"/>
        <v>83.2</v>
      </c>
      <c r="V54" s="60"/>
      <c r="W54" s="61">
        <f t="shared" si="9"/>
        <v>917</v>
      </c>
    </row>
    <row r="55" spans="1:23" ht="16.5">
      <c r="A55" s="59">
        <v>918</v>
      </c>
      <c r="B55" s="60">
        <f t="shared" si="10"/>
        <v>83</v>
      </c>
      <c r="C55" s="60">
        <f t="shared" si="11"/>
        <v>83</v>
      </c>
      <c r="D55" s="60">
        <f t="shared" si="12"/>
        <v>80</v>
      </c>
      <c r="E55" s="60">
        <f t="shared" si="13"/>
        <v>85</v>
      </c>
      <c r="F55" s="60">
        <f t="shared" si="14"/>
        <v>87</v>
      </c>
      <c r="G55" s="60">
        <f t="shared" si="15"/>
        <v>418</v>
      </c>
      <c r="H55" s="86">
        <f t="shared" si="16"/>
        <v>83.6</v>
      </c>
      <c r="I55" s="59">
        <v>918</v>
      </c>
      <c r="J55" s="61">
        <v>83.6</v>
      </c>
      <c r="K55" s="117"/>
      <c r="N55" s="63">
        <v>918</v>
      </c>
      <c r="O55" s="60">
        <f>'w1'!P59</f>
        <v>83</v>
      </c>
      <c r="P55" s="60">
        <f>'w2'!P59</f>
        <v>83</v>
      </c>
      <c r="Q55" s="60">
        <f>'w3'!P59</f>
        <v>80</v>
      </c>
      <c r="R55" s="60">
        <f>'w4'!P59</f>
        <v>85</v>
      </c>
      <c r="S55" s="60">
        <f>'w5'!P59</f>
        <v>87</v>
      </c>
      <c r="T55" s="60">
        <f t="shared" si="7"/>
        <v>418</v>
      </c>
      <c r="U55" s="60">
        <f t="shared" si="8"/>
        <v>83.6</v>
      </c>
      <c r="V55" s="60"/>
      <c r="W55" s="61">
        <f t="shared" si="9"/>
        <v>918</v>
      </c>
    </row>
    <row r="56" spans="1:23" ht="16.5">
      <c r="A56" s="59">
        <v>919</v>
      </c>
      <c r="B56" s="60">
        <f t="shared" si="10"/>
        <v>80</v>
      </c>
      <c r="C56" s="60">
        <f>P56</f>
        <v>86</v>
      </c>
      <c r="D56" s="60">
        <f t="shared" si="12"/>
        <v>80</v>
      </c>
      <c r="E56" s="60">
        <f t="shared" si="13"/>
        <v>80</v>
      </c>
      <c r="F56" s="60">
        <f t="shared" si="14"/>
        <v>90</v>
      </c>
      <c r="G56" s="60">
        <f t="shared" si="15"/>
        <v>416</v>
      </c>
      <c r="H56" s="86">
        <v>85.3</v>
      </c>
      <c r="I56" s="59">
        <v>917</v>
      </c>
      <c r="J56" s="61">
        <v>83.2</v>
      </c>
      <c r="K56" s="117"/>
      <c r="N56" s="63">
        <v>919</v>
      </c>
      <c r="O56" s="60">
        <f>'w1'!P60</f>
        <v>80</v>
      </c>
      <c r="P56" s="60">
        <f>'w2'!P60</f>
        <v>86</v>
      </c>
      <c r="Q56" s="60">
        <f>'w3'!P60</f>
        <v>80</v>
      </c>
      <c r="R56" s="60">
        <f>'w4'!P60</f>
        <v>80</v>
      </c>
      <c r="S56" s="60">
        <f>'w5'!P60</f>
        <v>90</v>
      </c>
      <c r="T56" s="60">
        <f t="shared" si="7"/>
        <v>416</v>
      </c>
      <c r="U56" s="60">
        <f t="shared" si="8"/>
        <v>83.2</v>
      </c>
      <c r="V56" s="60"/>
      <c r="W56" s="61">
        <f>N56</f>
        <v>919</v>
      </c>
    </row>
    <row r="57" ht="16.5">
      <c r="U57" s="69"/>
    </row>
    <row r="58" ht="16.5">
      <c r="A58" s="112" t="s">
        <v>32</v>
      </c>
    </row>
    <row r="59" ht="16.5">
      <c r="X59" s="91"/>
    </row>
  </sheetData>
  <sheetProtection/>
  <mergeCells count="4">
    <mergeCell ref="I3:K3"/>
    <mergeCell ref="A1:K1"/>
    <mergeCell ref="N1:W1"/>
    <mergeCell ref="N2:W2"/>
  </mergeCells>
  <printOptions horizontalCentered="1" verticalCentered="1"/>
  <pageMargins left="0" right="0" top="0" bottom="0" header="0" footer="0"/>
  <pageSetup fitToHeight="1" fitToWidth="1" horizontalDpi="180" verticalDpi="18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3"/>
  <sheetViews>
    <sheetView showZeros="0" zoomScalePageLayoutView="0" workbookViewId="0" topLeftCell="A1">
      <pane ySplit="7" topLeftCell="A26" activePane="bottomLeft" state="frozen"/>
      <selection pane="topLeft" activeCell="A1" sqref="A1:IV16384"/>
      <selection pane="bottomLeft" activeCell="K41" sqref="K41"/>
    </sheetView>
  </sheetViews>
  <sheetFormatPr defaultColWidth="4.25390625" defaultRowHeight="16.5"/>
  <cols>
    <col min="1" max="6" width="5.625" style="18" customWidth="1"/>
    <col min="7" max="7" width="5.625" style="38" customWidth="1"/>
    <col min="8" max="15" width="5.625" style="18" customWidth="1"/>
    <col min="16" max="16" width="5.625" style="38" customWidth="1"/>
    <col min="17" max="17" width="5.625" style="18" customWidth="1"/>
  </cols>
  <sheetData>
    <row r="1" spans="1:20" s="2" customFormat="1" ht="25.5" customHeight="1" thickBot="1">
      <c r="A1" s="199" t="s">
        <v>45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198" t="s">
        <v>12</v>
      </c>
      <c r="M1" s="198"/>
      <c r="N1" s="198"/>
      <c r="O1" s="198"/>
      <c r="P1" s="196" t="s">
        <v>25</v>
      </c>
      <c r="Q1" s="197"/>
      <c r="S1" s="6"/>
      <c r="T1" s="5"/>
    </row>
    <row r="2" spans="1:20" s="2" customFormat="1" ht="16.5">
      <c r="A2" s="203" t="s">
        <v>15</v>
      </c>
      <c r="B2" s="211" t="s">
        <v>42</v>
      </c>
      <c r="C2" s="212"/>
      <c r="D2" s="212"/>
      <c r="E2" s="212"/>
      <c r="F2" s="213"/>
      <c r="G2" s="208" t="s">
        <v>14</v>
      </c>
      <c r="H2" s="201" t="s">
        <v>41</v>
      </c>
      <c r="I2" s="202"/>
      <c r="J2" s="202"/>
      <c r="K2" s="202"/>
      <c r="L2" s="189" t="s">
        <v>10</v>
      </c>
      <c r="M2" s="182"/>
      <c r="N2" s="182"/>
      <c r="O2" s="182"/>
      <c r="P2" s="208" t="s">
        <v>14</v>
      </c>
      <c r="Q2" s="187" t="s">
        <v>15</v>
      </c>
      <c r="S2" s="6"/>
      <c r="T2" s="5"/>
    </row>
    <row r="3" spans="1:20" s="2" customFormat="1" ht="16.5" customHeight="1">
      <c r="A3" s="204"/>
      <c r="B3" s="205" t="s">
        <v>35</v>
      </c>
      <c r="C3" s="206" t="s">
        <v>36</v>
      </c>
      <c r="D3" s="205" t="s">
        <v>33</v>
      </c>
      <c r="E3" s="205" t="s">
        <v>37</v>
      </c>
      <c r="F3" s="195" t="s">
        <v>34</v>
      </c>
      <c r="G3" s="209"/>
      <c r="H3" s="214" t="s">
        <v>16</v>
      </c>
      <c r="I3" s="192" t="s">
        <v>38</v>
      </c>
      <c r="J3" s="190" t="s">
        <v>17</v>
      </c>
      <c r="K3" s="192" t="s">
        <v>39</v>
      </c>
      <c r="L3" s="190" t="s">
        <v>18</v>
      </c>
      <c r="M3" s="190" t="s">
        <v>19</v>
      </c>
      <c r="N3" s="193" t="s">
        <v>20</v>
      </c>
      <c r="O3" s="194" t="s">
        <v>21</v>
      </c>
      <c r="P3" s="209"/>
      <c r="Q3" s="188"/>
      <c r="S3" s="6"/>
      <c r="T3" s="5"/>
    </row>
    <row r="4" spans="1:20" s="2" customFormat="1" ht="16.5">
      <c r="A4" s="204"/>
      <c r="B4" s="191"/>
      <c r="C4" s="207"/>
      <c r="D4" s="191"/>
      <c r="E4" s="191"/>
      <c r="F4" s="195"/>
      <c r="G4" s="209"/>
      <c r="H4" s="215"/>
      <c r="I4" s="191"/>
      <c r="J4" s="191"/>
      <c r="K4" s="191"/>
      <c r="L4" s="191"/>
      <c r="M4" s="191"/>
      <c r="N4" s="191"/>
      <c r="O4" s="195"/>
      <c r="P4" s="209"/>
      <c r="Q4" s="188"/>
      <c r="S4" s="6"/>
      <c r="T4" s="5"/>
    </row>
    <row r="5" spans="1:20" s="2" customFormat="1" ht="16.5">
      <c r="A5" s="204"/>
      <c r="B5" s="191"/>
      <c r="C5" s="207"/>
      <c r="D5" s="191"/>
      <c r="E5" s="191"/>
      <c r="F5" s="195"/>
      <c r="G5" s="209"/>
      <c r="H5" s="215"/>
      <c r="I5" s="191"/>
      <c r="J5" s="191"/>
      <c r="K5" s="191"/>
      <c r="L5" s="191"/>
      <c r="M5" s="191"/>
      <c r="N5" s="191"/>
      <c r="O5" s="195"/>
      <c r="P5" s="209"/>
      <c r="Q5" s="188"/>
      <c r="S5" s="6"/>
      <c r="T5" s="5"/>
    </row>
    <row r="6" spans="1:17" s="2" customFormat="1" ht="16.5">
      <c r="A6" s="204"/>
      <c r="B6" s="191"/>
      <c r="C6" s="207"/>
      <c r="D6" s="191"/>
      <c r="E6" s="191"/>
      <c r="F6" s="195"/>
      <c r="G6" s="209"/>
      <c r="H6" s="215"/>
      <c r="I6" s="191"/>
      <c r="J6" s="191"/>
      <c r="K6" s="191"/>
      <c r="L6" s="191"/>
      <c r="M6" s="191"/>
      <c r="N6" s="191"/>
      <c r="O6" s="195"/>
      <c r="P6" s="209"/>
      <c r="Q6" s="188"/>
    </row>
    <row r="7" spans="1:17" s="2" customFormat="1" ht="106.5" customHeight="1">
      <c r="A7" s="204"/>
      <c r="B7" s="191"/>
      <c r="C7" s="207"/>
      <c r="D7" s="191"/>
      <c r="E7" s="191"/>
      <c r="F7" s="195"/>
      <c r="G7" s="210"/>
      <c r="H7" s="215"/>
      <c r="I7" s="191"/>
      <c r="J7" s="191"/>
      <c r="K7" s="191"/>
      <c r="L7" s="191"/>
      <c r="M7" s="191"/>
      <c r="N7" s="191"/>
      <c r="O7" s="195"/>
      <c r="P7" s="210"/>
      <c r="Q7" s="188"/>
    </row>
    <row r="8" spans="1:18" s="1" customFormat="1" ht="16.5">
      <c r="A8" s="44">
        <v>701</v>
      </c>
      <c r="B8" s="49"/>
      <c r="C8" s="22"/>
      <c r="D8" s="22"/>
      <c r="E8" s="29"/>
      <c r="F8" s="25"/>
      <c r="G8" s="33">
        <f aca="true" t="shared" si="0" ref="G8:G41">SUM(B8:F8)+80</f>
        <v>80</v>
      </c>
      <c r="H8" s="25">
        <v>-1</v>
      </c>
      <c r="I8" s="22"/>
      <c r="J8" s="22"/>
      <c r="K8" s="22">
        <v>1</v>
      </c>
      <c r="L8" s="22"/>
      <c r="M8" s="22"/>
      <c r="N8" s="22"/>
      <c r="O8" s="32"/>
      <c r="P8" s="33">
        <f>SUM(H8:O8)+80</f>
        <v>80</v>
      </c>
      <c r="Q8" s="43">
        <v>701</v>
      </c>
      <c r="R8" s="4"/>
    </row>
    <row r="9" spans="1:18" s="1" customFormat="1" ht="16.5">
      <c r="A9" s="44">
        <v>702</v>
      </c>
      <c r="B9" s="40"/>
      <c r="C9" s="27"/>
      <c r="D9" s="27"/>
      <c r="E9" s="29"/>
      <c r="F9" s="28"/>
      <c r="G9" s="33">
        <f t="shared" si="0"/>
        <v>80</v>
      </c>
      <c r="H9" s="28">
        <v>1</v>
      </c>
      <c r="I9" s="27"/>
      <c r="J9" s="27"/>
      <c r="K9" s="27">
        <v>2</v>
      </c>
      <c r="L9" s="27"/>
      <c r="M9" s="27"/>
      <c r="N9" s="27"/>
      <c r="O9" s="32"/>
      <c r="P9" s="33">
        <f aca="true" t="shared" si="1" ref="P9:P25">SUM(H9:O9)+80</f>
        <v>83</v>
      </c>
      <c r="Q9" s="43">
        <v>702</v>
      </c>
      <c r="R9" s="4"/>
    </row>
    <row r="10" spans="1:18" s="1" customFormat="1" ht="16.5">
      <c r="A10" s="44">
        <v>703</v>
      </c>
      <c r="B10" s="40"/>
      <c r="C10" s="27"/>
      <c r="D10" s="27"/>
      <c r="E10" s="29"/>
      <c r="F10" s="28"/>
      <c r="G10" s="33">
        <f t="shared" si="0"/>
        <v>80</v>
      </c>
      <c r="H10" s="28">
        <v>-1</v>
      </c>
      <c r="I10" s="27"/>
      <c r="J10" s="146"/>
      <c r="K10" s="27">
        <v>3</v>
      </c>
      <c r="L10" s="27"/>
      <c r="M10" s="27"/>
      <c r="N10" s="27"/>
      <c r="O10" s="32"/>
      <c r="P10" s="33">
        <f t="shared" si="1"/>
        <v>82</v>
      </c>
      <c r="Q10" s="43">
        <v>703</v>
      </c>
      <c r="R10" s="7"/>
    </row>
    <row r="11" spans="1:18" s="1" customFormat="1" ht="16.5">
      <c r="A11" s="44">
        <v>704</v>
      </c>
      <c r="B11" s="40"/>
      <c r="C11" s="27"/>
      <c r="D11" s="27"/>
      <c r="E11" s="103"/>
      <c r="F11" s="28"/>
      <c r="G11" s="33">
        <f t="shared" si="0"/>
        <v>80</v>
      </c>
      <c r="H11" s="28">
        <v>2</v>
      </c>
      <c r="I11" s="27"/>
      <c r="J11" s="29"/>
      <c r="K11" s="27">
        <v>2</v>
      </c>
      <c r="L11" s="27"/>
      <c r="M11" s="27"/>
      <c r="N11" s="27"/>
      <c r="O11" s="32"/>
      <c r="P11" s="33">
        <f t="shared" si="1"/>
        <v>84</v>
      </c>
      <c r="Q11" s="43">
        <v>704</v>
      </c>
      <c r="R11" s="4"/>
    </row>
    <row r="12" spans="1:18" s="1" customFormat="1" ht="16.5">
      <c r="A12" s="44">
        <v>705</v>
      </c>
      <c r="B12" s="40"/>
      <c r="C12" s="27"/>
      <c r="D12" s="27"/>
      <c r="E12" s="103"/>
      <c r="F12" s="28"/>
      <c r="G12" s="33">
        <f t="shared" si="0"/>
        <v>80</v>
      </c>
      <c r="H12" s="28">
        <v>1</v>
      </c>
      <c r="I12" s="27"/>
      <c r="J12" s="29"/>
      <c r="K12" s="27">
        <v>-1</v>
      </c>
      <c r="L12" s="27"/>
      <c r="M12" s="27"/>
      <c r="N12" s="27"/>
      <c r="O12" s="32"/>
      <c r="P12" s="33">
        <f t="shared" si="1"/>
        <v>80</v>
      </c>
      <c r="Q12" s="43">
        <v>705</v>
      </c>
      <c r="R12" s="4"/>
    </row>
    <row r="13" spans="1:18" s="1" customFormat="1" ht="16.5">
      <c r="A13" s="44">
        <v>706</v>
      </c>
      <c r="B13" s="40"/>
      <c r="C13" s="27"/>
      <c r="D13" s="27"/>
      <c r="E13" s="29"/>
      <c r="F13" s="28"/>
      <c r="G13" s="33">
        <f t="shared" si="0"/>
        <v>80</v>
      </c>
      <c r="H13" s="28">
        <v>-1</v>
      </c>
      <c r="I13" s="27"/>
      <c r="J13" s="29"/>
      <c r="K13" s="29">
        <v>3</v>
      </c>
      <c r="L13" s="27"/>
      <c r="M13" s="27"/>
      <c r="N13" s="27"/>
      <c r="O13" s="32"/>
      <c r="P13" s="33">
        <f t="shared" si="1"/>
        <v>82</v>
      </c>
      <c r="Q13" s="43">
        <v>706</v>
      </c>
      <c r="R13" s="4"/>
    </row>
    <row r="14" spans="1:18" s="1" customFormat="1" ht="16.5">
      <c r="A14" s="44">
        <v>707</v>
      </c>
      <c r="B14" s="40"/>
      <c r="C14" s="27"/>
      <c r="D14" s="27"/>
      <c r="E14" s="29"/>
      <c r="F14" s="28"/>
      <c r="G14" s="33">
        <f t="shared" si="0"/>
        <v>80</v>
      </c>
      <c r="H14" s="28">
        <v>-1</v>
      </c>
      <c r="I14" s="27"/>
      <c r="J14" s="29"/>
      <c r="K14" s="29">
        <v>3</v>
      </c>
      <c r="L14" s="27"/>
      <c r="M14" s="27"/>
      <c r="N14" s="27"/>
      <c r="O14" s="32"/>
      <c r="P14" s="33">
        <f t="shared" si="1"/>
        <v>82</v>
      </c>
      <c r="Q14" s="43">
        <v>707</v>
      </c>
      <c r="R14" s="4"/>
    </row>
    <row r="15" spans="1:18" s="1" customFormat="1" ht="16.5">
      <c r="A15" s="44">
        <v>708</v>
      </c>
      <c r="B15" s="40"/>
      <c r="C15" s="27"/>
      <c r="D15" s="27"/>
      <c r="E15" s="29"/>
      <c r="F15" s="28"/>
      <c r="G15" s="33">
        <f t="shared" si="0"/>
        <v>80</v>
      </c>
      <c r="H15" s="28">
        <v>2</v>
      </c>
      <c r="I15" s="27"/>
      <c r="J15" s="29"/>
      <c r="K15" s="29">
        <v>3</v>
      </c>
      <c r="L15" s="27"/>
      <c r="M15" s="27"/>
      <c r="N15" s="27"/>
      <c r="O15" s="32"/>
      <c r="P15" s="33">
        <f t="shared" si="1"/>
        <v>85</v>
      </c>
      <c r="Q15" s="43">
        <v>708</v>
      </c>
      <c r="R15" s="4"/>
    </row>
    <row r="16" spans="1:18" s="1" customFormat="1" ht="16.5">
      <c r="A16" s="44">
        <v>709</v>
      </c>
      <c r="B16" s="40"/>
      <c r="C16" s="29"/>
      <c r="D16" s="27"/>
      <c r="E16" s="29"/>
      <c r="F16" s="28"/>
      <c r="G16" s="33">
        <f t="shared" si="0"/>
        <v>80</v>
      </c>
      <c r="H16" s="28">
        <v>1</v>
      </c>
      <c r="I16" s="29"/>
      <c r="J16" s="29"/>
      <c r="K16" s="27">
        <v>3</v>
      </c>
      <c r="L16" s="27"/>
      <c r="M16" s="27"/>
      <c r="N16" s="27"/>
      <c r="O16" s="32"/>
      <c r="P16" s="33">
        <f t="shared" si="1"/>
        <v>84</v>
      </c>
      <c r="Q16" s="43">
        <v>709</v>
      </c>
      <c r="R16" s="4"/>
    </row>
    <row r="17" spans="1:18" s="1" customFormat="1" ht="16.5">
      <c r="A17" s="44">
        <v>710</v>
      </c>
      <c r="B17" s="40"/>
      <c r="C17" s="27"/>
      <c r="D17" s="27"/>
      <c r="E17" s="29"/>
      <c r="F17" s="28"/>
      <c r="G17" s="33">
        <f t="shared" si="0"/>
        <v>80</v>
      </c>
      <c r="H17" s="28">
        <v>-1</v>
      </c>
      <c r="I17" s="29"/>
      <c r="J17" s="27"/>
      <c r="K17" s="27">
        <v>-1</v>
      </c>
      <c r="L17" s="27"/>
      <c r="M17" s="27"/>
      <c r="N17" s="27"/>
      <c r="O17" s="32"/>
      <c r="P17" s="33">
        <f t="shared" si="1"/>
        <v>78</v>
      </c>
      <c r="Q17" s="43">
        <v>710</v>
      </c>
      <c r="R17" s="4"/>
    </row>
    <row r="18" spans="1:18" s="1" customFormat="1" ht="16.5">
      <c r="A18" s="44">
        <v>711</v>
      </c>
      <c r="B18" s="40"/>
      <c r="C18" s="27"/>
      <c r="D18" s="27"/>
      <c r="E18" s="27"/>
      <c r="F18" s="28"/>
      <c r="G18" s="33">
        <f t="shared" si="0"/>
        <v>80</v>
      </c>
      <c r="H18" s="28">
        <v>-1</v>
      </c>
      <c r="I18" s="27"/>
      <c r="J18" s="27"/>
      <c r="K18" s="27">
        <v>1</v>
      </c>
      <c r="L18" s="27"/>
      <c r="M18" s="27"/>
      <c r="N18" s="27"/>
      <c r="O18" s="32"/>
      <c r="P18" s="33">
        <f t="shared" si="1"/>
        <v>80</v>
      </c>
      <c r="Q18" s="43">
        <v>711</v>
      </c>
      <c r="R18" s="4"/>
    </row>
    <row r="19" spans="1:18" s="1" customFormat="1" ht="16.5">
      <c r="A19" s="44">
        <v>712</v>
      </c>
      <c r="B19" s="40"/>
      <c r="C19" s="27"/>
      <c r="D19" s="27"/>
      <c r="E19" s="27"/>
      <c r="F19" s="28"/>
      <c r="G19" s="33">
        <f t="shared" si="0"/>
        <v>80</v>
      </c>
      <c r="H19" s="28">
        <v>2</v>
      </c>
      <c r="I19" s="27"/>
      <c r="J19" s="27"/>
      <c r="K19" s="27">
        <v>2</v>
      </c>
      <c r="L19" s="27"/>
      <c r="M19" s="27"/>
      <c r="N19" s="27"/>
      <c r="O19" s="32"/>
      <c r="P19" s="33">
        <f t="shared" si="1"/>
        <v>84</v>
      </c>
      <c r="Q19" s="43">
        <v>712</v>
      </c>
      <c r="R19" s="4"/>
    </row>
    <row r="20" spans="1:18" s="1" customFormat="1" ht="16.5">
      <c r="A20" s="44">
        <v>713</v>
      </c>
      <c r="B20" s="40"/>
      <c r="C20" s="27"/>
      <c r="D20" s="27"/>
      <c r="E20" s="27"/>
      <c r="F20" s="28"/>
      <c r="G20" s="33">
        <f t="shared" si="0"/>
        <v>80</v>
      </c>
      <c r="H20" s="28">
        <v>1</v>
      </c>
      <c r="I20" s="27"/>
      <c r="J20" s="27"/>
      <c r="K20" s="27">
        <v>3</v>
      </c>
      <c r="L20" s="27"/>
      <c r="M20" s="27"/>
      <c r="N20" s="27"/>
      <c r="O20" s="32"/>
      <c r="P20" s="33">
        <f t="shared" si="1"/>
        <v>84</v>
      </c>
      <c r="Q20" s="43">
        <v>713</v>
      </c>
      <c r="R20" s="4"/>
    </row>
    <row r="21" spans="1:18" s="1" customFormat="1" ht="16.5">
      <c r="A21" s="44">
        <v>714</v>
      </c>
      <c r="B21" s="40"/>
      <c r="C21" s="27"/>
      <c r="D21" s="27"/>
      <c r="E21" s="27"/>
      <c r="F21" s="28"/>
      <c r="G21" s="33">
        <f t="shared" si="0"/>
        <v>80</v>
      </c>
      <c r="H21" s="28">
        <v>2</v>
      </c>
      <c r="I21" s="29"/>
      <c r="J21" s="27"/>
      <c r="K21" s="27">
        <v>3</v>
      </c>
      <c r="L21" s="27"/>
      <c r="M21" s="27"/>
      <c r="N21" s="27"/>
      <c r="O21" s="32"/>
      <c r="P21" s="33">
        <f t="shared" si="1"/>
        <v>85</v>
      </c>
      <c r="Q21" s="43">
        <v>714</v>
      </c>
      <c r="R21" s="4"/>
    </row>
    <row r="22" spans="1:18" s="1" customFormat="1" ht="16.5">
      <c r="A22" s="44">
        <v>715</v>
      </c>
      <c r="B22" s="40"/>
      <c r="C22" s="27"/>
      <c r="D22" s="27"/>
      <c r="E22" s="27"/>
      <c r="F22" s="28"/>
      <c r="G22" s="33">
        <f t="shared" si="0"/>
        <v>80</v>
      </c>
      <c r="H22" s="28">
        <v>1</v>
      </c>
      <c r="I22" s="27"/>
      <c r="J22" s="27"/>
      <c r="K22" s="27">
        <v>2</v>
      </c>
      <c r="L22" s="27"/>
      <c r="M22" s="27"/>
      <c r="N22" s="27"/>
      <c r="O22" s="32"/>
      <c r="P22" s="33">
        <f t="shared" si="1"/>
        <v>83</v>
      </c>
      <c r="Q22" s="43">
        <v>715</v>
      </c>
      <c r="R22" s="4"/>
    </row>
    <row r="23" spans="1:18" s="1" customFormat="1" ht="16.5">
      <c r="A23" s="44">
        <v>716</v>
      </c>
      <c r="B23" s="40"/>
      <c r="C23" s="27"/>
      <c r="D23" s="27"/>
      <c r="E23" s="27"/>
      <c r="F23" s="28"/>
      <c r="G23" s="33">
        <f t="shared" si="0"/>
        <v>80</v>
      </c>
      <c r="H23" s="28">
        <v>-1</v>
      </c>
      <c r="I23" s="29"/>
      <c r="J23" s="27"/>
      <c r="K23" s="27">
        <v>-1</v>
      </c>
      <c r="L23" s="27"/>
      <c r="M23" s="27"/>
      <c r="N23" s="27"/>
      <c r="O23" s="32"/>
      <c r="P23" s="33">
        <f t="shared" si="1"/>
        <v>78</v>
      </c>
      <c r="Q23" s="43">
        <v>716</v>
      </c>
      <c r="R23" s="4"/>
    </row>
    <row r="24" spans="1:22" s="1" customFormat="1" ht="16.5">
      <c r="A24" s="44">
        <v>717</v>
      </c>
      <c r="B24" s="40"/>
      <c r="C24" s="27"/>
      <c r="D24" s="27"/>
      <c r="E24" s="27"/>
      <c r="F24" s="28"/>
      <c r="G24" s="33">
        <f t="shared" si="0"/>
        <v>80</v>
      </c>
      <c r="H24" s="28">
        <v>2</v>
      </c>
      <c r="I24" s="36"/>
      <c r="J24" s="27"/>
      <c r="K24" s="27">
        <v>2</v>
      </c>
      <c r="L24" s="27"/>
      <c r="M24" s="27"/>
      <c r="N24" s="27"/>
      <c r="O24" s="32"/>
      <c r="P24" s="33">
        <f t="shared" si="1"/>
        <v>84</v>
      </c>
      <c r="Q24" s="43">
        <v>717</v>
      </c>
      <c r="R24" s="4"/>
      <c r="V24" s="1">
        <v>0</v>
      </c>
    </row>
    <row r="25" spans="1:38" s="1" customFormat="1" ht="17.25" thickBot="1">
      <c r="A25" s="130">
        <v>718</v>
      </c>
      <c r="B25" s="131"/>
      <c r="C25" s="132"/>
      <c r="D25" s="132"/>
      <c r="E25" s="132"/>
      <c r="F25" s="133"/>
      <c r="G25" s="134">
        <f t="shared" si="0"/>
        <v>80</v>
      </c>
      <c r="H25" s="133">
        <v>1</v>
      </c>
      <c r="I25" s="132"/>
      <c r="J25" s="132"/>
      <c r="K25" s="132">
        <v>2</v>
      </c>
      <c r="L25" s="132"/>
      <c r="M25" s="132"/>
      <c r="N25" s="132"/>
      <c r="O25" s="135"/>
      <c r="P25" s="134">
        <f t="shared" si="1"/>
        <v>83</v>
      </c>
      <c r="Q25" s="136">
        <v>718</v>
      </c>
      <c r="R25" s="4"/>
      <c r="X25" s="1">
        <v>0</v>
      </c>
      <c r="AL25" s="1">
        <v>0</v>
      </c>
    </row>
    <row r="26" spans="1:18" s="1" customFormat="1" ht="16.5">
      <c r="A26" s="48">
        <v>801</v>
      </c>
      <c r="B26" s="49">
        <v>5</v>
      </c>
      <c r="C26" s="22">
        <v>5</v>
      </c>
      <c r="D26" s="22">
        <v>5</v>
      </c>
      <c r="E26" s="22">
        <v>5</v>
      </c>
      <c r="F26" s="31">
        <v>5</v>
      </c>
      <c r="G26" s="26">
        <f t="shared" si="0"/>
        <v>105</v>
      </c>
      <c r="H26" s="25">
        <v>5</v>
      </c>
      <c r="I26" s="22"/>
      <c r="J26" s="22">
        <v>4</v>
      </c>
      <c r="K26" s="22">
        <v>5</v>
      </c>
      <c r="L26" s="22"/>
      <c r="M26" s="22"/>
      <c r="N26" s="22"/>
      <c r="O26" s="31"/>
      <c r="P26" s="26">
        <f aca="true" t="shared" si="2" ref="P26:P60">SUM(H26:O26)+80</f>
        <v>94</v>
      </c>
      <c r="Q26" s="50">
        <v>801</v>
      </c>
      <c r="R26" s="4"/>
    </row>
    <row r="27" spans="1:18" s="1" customFormat="1" ht="16.5">
      <c r="A27" s="44">
        <v>802</v>
      </c>
      <c r="B27" s="40">
        <v>5</v>
      </c>
      <c r="C27" s="27">
        <v>5</v>
      </c>
      <c r="D27" s="27">
        <v>5</v>
      </c>
      <c r="E27" s="22">
        <v>5</v>
      </c>
      <c r="F27" s="32">
        <v>5</v>
      </c>
      <c r="G27" s="26">
        <f t="shared" si="0"/>
        <v>105</v>
      </c>
      <c r="H27" s="28">
        <v>5</v>
      </c>
      <c r="I27" s="27"/>
      <c r="J27" s="27">
        <v>3</v>
      </c>
      <c r="K27" s="27">
        <v>4</v>
      </c>
      <c r="L27" s="27"/>
      <c r="M27" s="27"/>
      <c r="N27" s="27"/>
      <c r="O27" s="32"/>
      <c r="P27" s="33">
        <f t="shared" si="2"/>
        <v>92</v>
      </c>
      <c r="Q27" s="43">
        <v>802</v>
      </c>
      <c r="R27" s="4"/>
    </row>
    <row r="28" spans="1:18" s="1" customFormat="1" ht="16.5">
      <c r="A28" s="44">
        <v>803</v>
      </c>
      <c r="B28" s="40">
        <v>5</v>
      </c>
      <c r="C28" s="27">
        <v>5</v>
      </c>
      <c r="D28" s="27">
        <v>5</v>
      </c>
      <c r="E28" s="22">
        <v>5</v>
      </c>
      <c r="F28" s="32">
        <v>5</v>
      </c>
      <c r="G28" s="26">
        <f t="shared" si="0"/>
        <v>105</v>
      </c>
      <c r="H28" s="28">
        <v>5</v>
      </c>
      <c r="I28" s="27"/>
      <c r="J28" s="27">
        <v>5</v>
      </c>
      <c r="K28" s="27">
        <v>5</v>
      </c>
      <c r="L28" s="27"/>
      <c r="M28" s="27"/>
      <c r="N28" s="27"/>
      <c r="O28" s="32"/>
      <c r="P28" s="33">
        <f t="shared" si="2"/>
        <v>95</v>
      </c>
      <c r="Q28" s="43">
        <v>803</v>
      </c>
      <c r="R28" s="4"/>
    </row>
    <row r="29" spans="1:18" s="1" customFormat="1" ht="16.5">
      <c r="A29" s="44">
        <v>804</v>
      </c>
      <c r="B29" s="40">
        <v>5</v>
      </c>
      <c r="C29" s="29">
        <v>5</v>
      </c>
      <c r="D29" s="27">
        <v>5</v>
      </c>
      <c r="E29" s="22">
        <v>5</v>
      </c>
      <c r="F29" s="32">
        <v>5</v>
      </c>
      <c r="G29" s="26">
        <f t="shared" si="0"/>
        <v>105</v>
      </c>
      <c r="H29" s="28">
        <v>5</v>
      </c>
      <c r="I29" s="29"/>
      <c r="J29" s="27">
        <v>5</v>
      </c>
      <c r="K29" s="27">
        <v>5</v>
      </c>
      <c r="L29" s="27"/>
      <c r="M29" s="27"/>
      <c r="N29" s="27"/>
      <c r="O29" s="32"/>
      <c r="P29" s="33">
        <f t="shared" si="2"/>
        <v>95</v>
      </c>
      <c r="Q29" s="43">
        <v>804</v>
      </c>
      <c r="R29" s="4"/>
    </row>
    <row r="30" spans="1:20" ht="16.5">
      <c r="A30" s="44">
        <v>805</v>
      </c>
      <c r="B30" s="40">
        <v>5</v>
      </c>
      <c r="C30" s="29">
        <v>5</v>
      </c>
      <c r="D30" s="27">
        <v>5</v>
      </c>
      <c r="E30" s="22">
        <v>5</v>
      </c>
      <c r="F30" s="32">
        <v>5</v>
      </c>
      <c r="G30" s="26">
        <f t="shared" si="0"/>
        <v>105</v>
      </c>
      <c r="H30" s="28">
        <v>5</v>
      </c>
      <c r="I30" s="27"/>
      <c r="J30" s="27">
        <v>4</v>
      </c>
      <c r="K30" s="27">
        <v>4</v>
      </c>
      <c r="L30" s="27"/>
      <c r="M30" s="27"/>
      <c r="N30" s="27"/>
      <c r="O30" s="32"/>
      <c r="P30" s="33">
        <f t="shared" si="2"/>
        <v>93</v>
      </c>
      <c r="Q30" s="43">
        <v>805</v>
      </c>
      <c r="R30" s="3"/>
      <c r="T30">
        <v>0</v>
      </c>
    </row>
    <row r="31" spans="1:20" ht="16.5">
      <c r="A31" s="44">
        <v>806</v>
      </c>
      <c r="B31" s="40">
        <v>5</v>
      </c>
      <c r="C31" s="27">
        <v>5</v>
      </c>
      <c r="D31" s="27">
        <v>5</v>
      </c>
      <c r="E31" s="22">
        <v>5</v>
      </c>
      <c r="F31" s="32">
        <v>5</v>
      </c>
      <c r="G31" s="26">
        <f t="shared" si="0"/>
        <v>105</v>
      </c>
      <c r="H31" s="28">
        <v>5</v>
      </c>
      <c r="I31" s="29"/>
      <c r="J31" s="29">
        <v>5</v>
      </c>
      <c r="K31" s="27">
        <v>3</v>
      </c>
      <c r="L31" s="27"/>
      <c r="M31" s="27"/>
      <c r="N31" s="27"/>
      <c r="O31" s="32"/>
      <c r="P31" s="33">
        <f t="shared" si="2"/>
        <v>93</v>
      </c>
      <c r="Q31" s="43">
        <v>806</v>
      </c>
      <c r="R31" s="3"/>
      <c r="T31">
        <v>0</v>
      </c>
    </row>
    <row r="32" spans="1:20" ht="16.5">
      <c r="A32" s="44">
        <v>807</v>
      </c>
      <c r="B32" s="40">
        <v>5</v>
      </c>
      <c r="C32" s="27">
        <v>5</v>
      </c>
      <c r="D32" s="27">
        <v>5</v>
      </c>
      <c r="E32" s="22">
        <v>5</v>
      </c>
      <c r="F32" s="32">
        <v>5</v>
      </c>
      <c r="G32" s="26">
        <f t="shared" si="0"/>
        <v>105</v>
      </c>
      <c r="H32" s="28">
        <v>5</v>
      </c>
      <c r="I32" s="27"/>
      <c r="J32" s="29">
        <v>3</v>
      </c>
      <c r="K32" s="27">
        <v>4</v>
      </c>
      <c r="L32" s="27"/>
      <c r="M32" s="27"/>
      <c r="N32" s="27"/>
      <c r="O32" s="32"/>
      <c r="P32" s="33">
        <f t="shared" si="2"/>
        <v>92</v>
      </c>
      <c r="Q32" s="43">
        <v>807</v>
      </c>
      <c r="R32" s="3"/>
      <c r="T32">
        <v>0</v>
      </c>
    </row>
    <row r="33" spans="1:20" ht="16.5">
      <c r="A33" s="44">
        <v>808</v>
      </c>
      <c r="B33" s="40">
        <v>5</v>
      </c>
      <c r="C33" s="27">
        <v>5</v>
      </c>
      <c r="D33" s="27">
        <v>5</v>
      </c>
      <c r="E33" s="22">
        <v>5</v>
      </c>
      <c r="F33" s="32">
        <v>5</v>
      </c>
      <c r="G33" s="26">
        <f t="shared" si="0"/>
        <v>105</v>
      </c>
      <c r="H33" s="28">
        <v>5</v>
      </c>
      <c r="I33" s="27"/>
      <c r="J33" s="29">
        <v>5</v>
      </c>
      <c r="K33" s="27">
        <v>5</v>
      </c>
      <c r="L33" s="27"/>
      <c r="M33" s="27"/>
      <c r="N33" s="27"/>
      <c r="O33" s="32"/>
      <c r="P33" s="33">
        <f t="shared" si="2"/>
        <v>95</v>
      </c>
      <c r="Q33" s="43">
        <v>808</v>
      </c>
      <c r="R33" s="3"/>
      <c r="T33">
        <v>0</v>
      </c>
    </row>
    <row r="34" spans="1:18" ht="16.5">
      <c r="A34" s="44">
        <v>809</v>
      </c>
      <c r="B34" s="40">
        <v>5</v>
      </c>
      <c r="C34" s="29">
        <v>5</v>
      </c>
      <c r="D34" s="27">
        <v>5</v>
      </c>
      <c r="E34" s="22">
        <v>5</v>
      </c>
      <c r="F34" s="32">
        <v>5</v>
      </c>
      <c r="G34" s="26">
        <f t="shared" si="0"/>
        <v>105</v>
      </c>
      <c r="H34" s="28">
        <v>5</v>
      </c>
      <c r="I34" s="27"/>
      <c r="J34" s="29">
        <v>5</v>
      </c>
      <c r="K34" s="27">
        <v>4</v>
      </c>
      <c r="L34" s="27"/>
      <c r="M34" s="27"/>
      <c r="N34" s="27"/>
      <c r="O34" s="32"/>
      <c r="P34" s="33">
        <f t="shared" si="2"/>
        <v>94</v>
      </c>
      <c r="Q34" s="43">
        <v>809</v>
      </c>
      <c r="R34" s="3"/>
    </row>
    <row r="35" spans="1:18" ht="16.5">
      <c r="A35" s="44">
        <v>810</v>
      </c>
      <c r="B35" s="40">
        <v>5</v>
      </c>
      <c r="C35" s="27">
        <v>5</v>
      </c>
      <c r="D35" s="27">
        <v>5</v>
      </c>
      <c r="E35" s="22">
        <v>5</v>
      </c>
      <c r="F35" s="32">
        <v>5</v>
      </c>
      <c r="G35" s="26">
        <f t="shared" si="0"/>
        <v>105</v>
      </c>
      <c r="H35" s="28">
        <v>5</v>
      </c>
      <c r="I35" s="27"/>
      <c r="J35" s="27">
        <v>5</v>
      </c>
      <c r="K35" s="27">
        <v>5</v>
      </c>
      <c r="L35" s="27"/>
      <c r="M35" s="27"/>
      <c r="N35" s="27"/>
      <c r="O35" s="32"/>
      <c r="P35" s="33">
        <f t="shared" si="2"/>
        <v>95</v>
      </c>
      <c r="Q35" s="43">
        <v>810</v>
      </c>
      <c r="R35" s="3"/>
    </row>
    <row r="36" spans="1:18" ht="16.5">
      <c r="A36" s="44">
        <v>811</v>
      </c>
      <c r="B36" s="40">
        <v>5</v>
      </c>
      <c r="C36" s="27">
        <v>5</v>
      </c>
      <c r="D36" s="27">
        <v>5</v>
      </c>
      <c r="E36" s="27">
        <v>5</v>
      </c>
      <c r="F36" s="32">
        <v>5</v>
      </c>
      <c r="G36" s="26">
        <f t="shared" si="0"/>
        <v>105</v>
      </c>
      <c r="H36" s="28">
        <v>5</v>
      </c>
      <c r="I36" s="27"/>
      <c r="J36" s="27">
        <v>5</v>
      </c>
      <c r="K36" s="27">
        <v>4</v>
      </c>
      <c r="L36" s="27"/>
      <c r="M36" s="27"/>
      <c r="N36" s="27"/>
      <c r="O36" s="32"/>
      <c r="P36" s="33">
        <f t="shared" si="2"/>
        <v>94</v>
      </c>
      <c r="Q36" s="43">
        <v>811</v>
      </c>
      <c r="R36" s="3"/>
    </row>
    <row r="37" spans="1:18" ht="16.5">
      <c r="A37" s="44">
        <v>812</v>
      </c>
      <c r="B37" s="40">
        <v>5</v>
      </c>
      <c r="C37" s="27">
        <v>5</v>
      </c>
      <c r="D37" s="27">
        <v>5</v>
      </c>
      <c r="E37" s="27">
        <v>5</v>
      </c>
      <c r="F37" s="32">
        <v>5</v>
      </c>
      <c r="G37" s="26">
        <f t="shared" si="0"/>
        <v>105</v>
      </c>
      <c r="H37" s="28">
        <v>5</v>
      </c>
      <c r="I37" s="27"/>
      <c r="J37" s="27">
        <v>5</v>
      </c>
      <c r="K37" s="27">
        <v>5</v>
      </c>
      <c r="L37" s="27"/>
      <c r="M37" s="27"/>
      <c r="N37" s="27"/>
      <c r="O37" s="32"/>
      <c r="P37" s="33">
        <f t="shared" si="2"/>
        <v>95</v>
      </c>
      <c r="Q37" s="43">
        <v>812</v>
      </c>
      <c r="R37" s="3"/>
    </row>
    <row r="38" spans="1:18" ht="16.5">
      <c r="A38" s="44">
        <v>813</v>
      </c>
      <c r="B38" s="40">
        <v>5</v>
      </c>
      <c r="C38" s="27">
        <v>5</v>
      </c>
      <c r="D38" s="27">
        <v>5</v>
      </c>
      <c r="E38" s="27">
        <v>5</v>
      </c>
      <c r="F38" s="32">
        <v>5</v>
      </c>
      <c r="G38" s="26">
        <f t="shared" si="0"/>
        <v>105</v>
      </c>
      <c r="H38" s="28">
        <v>5</v>
      </c>
      <c r="I38" s="27"/>
      <c r="J38" s="27">
        <v>5</v>
      </c>
      <c r="K38" s="27">
        <v>5</v>
      </c>
      <c r="L38" s="27"/>
      <c r="M38" s="27"/>
      <c r="N38" s="27"/>
      <c r="O38" s="32"/>
      <c r="P38" s="33">
        <f t="shared" si="2"/>
        <v>95</v>
      </c>
      <c r="Q38" s="43">
        <v>813</v>
      </c>
      <c r="R38" s="3"/>
    </row>
    <row r="39" spans="1:18" ht="16.5">
      <c r="A39" s="44">
        <v>814</v>
      </c>
      <c r="B39" s="40">
        <v>5</v>
      </c>
      <c r="C39" s="27">
        <v>5</v>
      </c>
      <c r="D39" s="27">
        <v>5</v>
      </c>
      <c r="E39" s="27">
        <v>5</v>
      </c>
      <c r="F39" s="32">
        <v>5</v>
      </c>
      <c r="G39" s="26">
        <f t="shared" si="0"/>
        <v>105</v>
      </c>
      <c r="H39" s="28">
        <v>5</v>
      </c>
      <c r="I39" s="27"/>
      <c r="J39" s="27">
        <v>3</v>
      </c>
      <c r="K39" s="27">
        <v>4</v>
      </c>
      <c r="L39" s="27"/>
      <c r="M39" s="27"/>
      <c r="N39" s="27"/>
      <c r="O39" s="32"/>
      <c r="P39" s="33">
        <f t="shared" si="2"/>
        <v>92</v>
      </c>
      <c r="Q39" s="43">
        <v>814</v>
      </c>
      <c r="R39" s="3"/>
    </row>
    <row r="40" spans="1:18" ht="16.5">
      <c r="A40" s="44">
        <v>815</v>
      </c>
      <c r="B40" s="40">
        <v>5</v>
      </c>
      <c r="C40" s="27">
        <v>5</v>
      </c>
      <c r="D40" s="27">
        <v>5</v>
      </c>
      <c r="E40" s="146">
        <v>5</v>
      </c>
      <c r="F40" s="32">
        <v>5</v>
      </c>
      <c r="G40" s="26">
        <f t="shared" si="0"/>
        <v>105</v>
      </c>
      <c r="H40" s="160">
        <v>5</v>
      </c>
      <c r="I40" s="36"/>
      <c r="J40" s="27">
        <v>5</v>
      </c>
      <c r="K40" s="27">
        <v>5</v>
      </c>
      <c r="L40" s="27"/>
      <c r="M40" s="27"/>
      <c r="N40" s="27"/>
      <c r="O40" s="32"/>
      <c r="P40" s="33">
        <f t="shared" si="2"/>
        <v>95</v>
      </c>
      <c r="Q40" s="43">
        <v>815</v>
      </c>
      <c r="R40" s="3"/>
    </row>
    <row r="41" spans="1:18" ht="17.25" thickBot="1">
      <c r="A41" s="44">
        <v>816</v>
      </c>
      <c r="B41" s="131">
        <v>5</v>
      </c>
      <c r="C41" s="132">
        <v>4</v>
      </c>
      <c r="D41" s="132">
        <v>5</v>
      </c>
      <c r="E41" s="132">
        <v>5</v>
      </c>
      <c r="F41" s="135">
        <v>5</v>
      </c>
      <c r="G41" s="26">
        <f t="shared" si="0"/>
        <v>104</v>
      </c>
      <c r="H41" s="133">
        <v>5</v>
      </c>
      <c r="I41" s="132"/>
      <c r="J41" s="132">
        <v>3</v>
      </c>
      <c r="K41" s="132">
        <v>5</v>
      </c>
      <c r="L41" s="132"/>
      <c r="M41" s="132"/>
      <c r="N41" s="132"/>
      <c r="O41" s="135"/>
      <c r="P41" s="33">
        <f t="shared" si="2"/>
        <v>93</v>
      </c>
      <c r="Q41" s="43">
        <v>816</v>
      </c>
      <c r="R41" s="3"/>
    </row>
    <row r="42" spans="1:18" ht="16.5">
      <c r="A42" s="48">
        <v>901</v>
      </c>
      <c r="B42" s="49">
        <v>5</v>
      </c>
      <c r="C42" s="22">
        <v>5</v>
      </c>
      <c r="D42" s="22">
        <v>5</v>
      </c>
      <c r="E42" s="22">
        <v>5</v>
      </c>
      <c r="F42" s="31">
        <v>5</v>
      </c>
      <c r="G42" s="26">
        <f aca="true" t="shared" si="3" ref="G42:G60">SUM(B42:F42)+80</f>
        <v>105</v>
      </c>
      <c r="H42" s="25">
        <v>5</v>
      </c>
      <c r="I42" s="22"/>
      <c r="J42" s="22"/>
      <c r="K42" s="22">
        <v>4</v>
      </c>
      <c r="L42" s="22"/>
      <c r="M42" s="22"/>
      <c r="N42" s="22"/>
      <c r="O42" s="31"/>
      <c r="P42" s="26">
        <f t="shared" si="2"/>
        <v>89</v>
      </c>
      <c r="Q42" s="50">
        <v>901</v>
      </c>
      <c r="R42" s="3"/>
    </row>
    <row r="43" spans="1:18" ht="16.5">
      <c r="A43" s="44">
        <v>902</v>
      </c>
      <c r="B43" s="40">
        <v>5</v>
      </c>
      <c r="C43" s="27">
        <v>5</v>
      </c>
      <c r="D43" s="27">
        <v>5</v>
      </c>
      <c r="E43" s="22">
        <v>5</v>
      </c>
      <c r="F43" s="32">
        <v>5</v>
      </c>
      <c r="G43" s="33">
        <f t="shared" si="3"/>
        <v>105</v>
      </c>
      <c r="H43" s="28">
        <v>5</v>
      </c>
      <c r="I43" s="27"/>
      <c r="J43" s="27"/>
      <c r="K43" s="27">
        <v>3</v>
      </c>
      <c r="L43" s="27"/>
      <c r="M43" s="27"/>
      <c r="N43" s="27"/>
      <c r="O43" s="32"/>
      <c r="P43" s="33">
        <f t="shared" si="2"/>
        <v>88</v>
      </c>
      <c r="Q43" s="43">
        <v>902</v>
      </c>
      <c r="R43" s="3"/>
    </row>
    <row r="44" spans="1:18" ht="16.5">
      <c r="A44" s="44">
        <v>903</v>
      </c>
      <c r="B44" s="40">
        <v>5</v>
      </c>
      <c r="C44" s="27">
        <v>5</v>
      </c>
      <c r="D44" s="27">
        <v>5</v>
      </c>
      <c r="E44" s="22">
        <v>5</v>
      </c>
      <c r="F44" s="32">
        <v>5</v>
      </c>
      <c r="G44" s="33">
        <f t="shared" si="3"/>
        <v>105</v>
      </c>
      <c r="H44" s="28">
        <v>5</v>
      </c>
      <c r="I44" s="27"/>
      <c r="J44" s="27"/>
      <c r="K44" s="27">
        <v>3</v>
      </c>
      <c r="L44" s="27"/>
      <c r="M44" s="27"/>
      <c r="N44" s="27"/>
      <c r="O44" s="32"/>
      <c r="P44" s="33">
        <f t="shared" si="2"/>
        <v>88</v>
      </c>
      <c r="Q44" s="43">
        <v>903</v>
      </c>
      <c r="R44" s="3"/>
    </row>
    <row r="45" spans="1:18" ht="16.5">
      <c r="A45" s="44">
        <v>904</v>
      </c>
      <c r="B45" s="40">
        <v>5</v>
      </c>
      <c r="C45" s="29">
        <v>5</v>
      </c>
      <c r="D45" s="27">
        <v>5</v>
      </c>
      <c r="E45" s="22">
        <v>5</v>
      </c>
      <c r="F45" s="32">
        <v>5</v>
      </c>
      <c r="G45" s="33">
        <f t="shared" si="3"/>
        <v>105</v>
      </c>
      <c r="H45" s="28">
        <v>5</v>
      </c>
      <c r="I45" s="27"/>
      <c r="J45" s="29"/>
      <c r="K45" s="27">
        <v>3</v>
      </c>
      <c r="L45" s="27"/>
      <c r="M45" s="27"/>
      <c r="N45" s="27"/>
      <c r="O45" s="32"/>
      <c r="P45" s="33">
        <f t="shared" si="2"/>
        <v>88</v>
      </c>
      <c r="Q45" s="43">
        <v>904</v>
      </c>
      <c r="R45" s="3"/>
    </row>
    <row r="46" spans="1:18" ht="16.5">
      <c r="A46" s="44">
        <v>905</v>
      </c>
      <c r="B46" s="40">
        <v>5</v>
      </c>
      <c r="C46" s="29">
        <v>5</v>
      </c>
      <c r="D46" s="27">
        <v>5</v>
      </c>
      <c r="E46" s="22">
        <v>5</v>
      </c>
      <c r="F46" s="32">
        <v>5</v>
      </c>
      <c r="G46" s="33">
        <f t="shared" si="3"/>
        <v>105</v>
      </c>
      <c r="H46" s="28">
        <v>0</v>
      </c>
      <c r="I46" s="27"/>
      <c r="J46" s="29"/>
      <c r="K46" s="27">
        <v>3</v>
      </c>
      <c r="L46" s="27"/>
      <c r="M46" s="27"/>
      <c r="N46" s="27"/>
      <c r="O46" s="32"/>
      <c r="P46" s="33">
        <f t="shared" si="2"/>
        <v>83</v>
      </c>
      <c r="Q46" s="43">
        <v>905</v>
      </c>
      <c r="R46" s="3"/>
    </row>
    <row r="47" spans="1:18" ht="16.5">
      <c r="A47" s="44">
        <v>906</v>
      </c>
      <c r="B47" s="40">
        <v>3</v>
      </c>
      <c r="C47" s="29">
        <v>5</v>
      </c>
      <c r="D47" s="27">
        <v>5</v>
      </c>
      <c r="E47" s="22">
        <v>5</v>
      </c>
      <c r="F47" s="32">
        <v>5</v>
      </c>
      <c r="G47" s="33">
        <f t="shared" si="3"/>
        <v>103</v>
      </c>
      <c r="H47" s="28">
        <v>5</v>
      </c>
      <c r="I47" s="27"/>
      <c r="J47" s="29"/>
      <c r="K47" s="27">
        <v>5</v>
      </c>
      <c r="L47" s="27"/>
      <c r="M47" s="27"/>
      <c r="N47" s="27"/>
      <c r="O47" s="32"/>
      <c r="P47" s="33">
        <f t="shared" si="2"/>
        <v>90</v>
      </c>
      <c r="Q47" s="43">
        <v>906</v>
      </c>
      <c r="R47" s="3"/>
    </row>
    <row r="48" spans="1:18" ht="16.5">
      <c r="A48" s="44">
        <v>907</v>
      </c>
      <c r="B48" s="40">
        <v>5</v>
      </c>
      <c r="C48" s="29">
        <v>4</v>
      </c>
      <c r="D48" s="27">
        <v>5</v>
      </c>
      <c r="E48" s="22">
        <v>5</v>
      </c>
      <c r="F48" s="47">
        <v>5</v>
      </c>
      <c r="G48" s="33">
        <f t="shared" si="3"/>
        <v>104</v>
      </c>
      <c r="H48" s="28">
        <v>5</v>
      </c>
      <c r="I48" s="27"/>
      <c r="J48" s="29"/>
      <c r="K48" s="27">
        <v>5</v>
      </c>
      <c r="L48" s="27"/>
      <c r="M48" s="27"/>
      <c r="N48" s="27"/>
      <c r="O48" s="32"/>
      <c r="P48" s="33">
        <f t="shared" si="2"/>
        <v>90</v>
      </c>
      <c r="Q48" s="43">
        <v>907</v>
      </c>
      <c r="R48" s="3"/>
    </row>
    <row r="49" spans="1:18" ht="16.5">
      <c r="A49" s="44">
        <v>908</v>
      </c>
      <c r="B49" s="40">
        <v>3</v>
      </c>
      <c r="C49" s="29">
        <v>0</v>
      </c>
      <c r="D49" s="27">
        <v>5</v>
      </c>
      <c r="E49" s="27">
        <v>5</v>
      </c>
      <c r="F49" s="32">
        <v>5</v>
      </c>
      <c r="G49" s="33">
        <f t="shared" si="3"/>
        <v>98</v>
      </c>
      <c r="H49" s="28">
        <v>5</v>
      </c>
      <c r="I49" s="27"/>
      <c r="J49" s="29"/>
      <c r="K49" s="27">
        <v>3</v>
      </c>
      <c r="L49" s="27"/>
      <c r="M49" s="27"/>
      <c r="N49" s="27"/>
      <c r="O49" s="32"/>
      <c r="P49" s="33">
        <f t="shared" si="2"/>
        <v>88</v>
      </c>
      <c r="Q49" s="43">
        <v>908</v>
      </c>
      <c r="R49" s="3"/>
    </row>
    <row r="50" spans="1:18" ht="16.5">
      <c r="A50" s="44">
        <v>909</v>
      </c>
      <c r="B50" s="40">
        <v>5</v>
      </c>
      <c r="C50" s="29">
        <v>4</v>
      </c>
      <c r="D50" s="27">
        <v>5</v>
      </c>
      <c r="E50" s="27">
        <v>5</v>
      </c>
      <c r="F50" s="32">
        <v>5</v>
      </c>
      <c r="G50" s="33">
        <f t="shared" si="3"/>
        <v>104</v>
      </c>
      <c r="H50" s="28">
        <v>5</v>
      </c>
      <c r="I50" s="27"/>
      <c r="J50" s="29"/>
      <c r="K50" s="27">
        <v>5</v>
      </c>
      <c r="L50" s="27"/>
      <c r="M50" s="27"/>
      <c r="N50" s="27"/>
      <c r="O50" s="32"/>
      <c r="P50" s="33">
        <f t="shared" si="2"/>
        <v>90</v>
      </c>
      <c r="Q50" s="43">
        <v>909</v>
      </c>
      <c r="R50" s="3"/>
    </row>
    <row r="51" spans="1:20" ht="16.5">
      <c r="A51" s="44">
        <v>910</v>
      </c>
      <c r="B51" s="40">
        <v>5</v>
      </c>
      <c r="C51" s="29">
        <v>4</v>
      </c>
      <c r="D51" s="27">
        <v>5</v>
      </c>
      <c r="E51" s="27">
        <v>5</v>
      </c>
      <c r="F51" s="32">
        <v>5</v>
      </c>
      <c r="G51" s="33">
        <f t="shared" si="3"/>
        <v>104</v>
      </c>
      <c r="H51" s="28">
        <v>5</v>
      </c>
      <c r="I51" s="27"/>
      <c r="J51" s="27"/>
      <c r="K51" s="27">
        <v>3</v>
      </c>
      <c r="L51" s="27"/>
      <c r="M51" s="27"/>
      <c r="N51" s="27"/>
      <c r="O51" s="32"/>
      <c r="P51" s="33">
        <f t="shared" si="2"/>
        <v>88</v>
      </c>
      <c r="Q51" s="43">
        <v>910</v>
      </c>
      <c r="R51" s="3"/>
      <c r="T51">
        <v>0</v>
      </c>
    </row>
    <row r="52" spans="1:18" ht="16.5">
      <c r="A52" s="44">
        <v>911</v>
      </c>
      <c r="B52" s="40">
        <v>3</v>
      </c>
      <c r="C52" s="27">
        <v>5</v>
      </c>
      <c r="D52" s="27">
        <v>5</v>
      </c>
      <c r="E52" s="27">
        <v>5</v>
      </c>
      <c r="F52" s="32">
        <v>5</v>
      </c>
      <c r="G52" s="33">
        <f t="shared" si="3"/>
        <v>103</v>
      </c>
      <c r="H52" s="28">
        <v>5</v>
      </c>
      <c r="I52" s="27"/>
      <c r="J52" s="27"/>
      <c r="K52" s="27">
        <v>5</v>
      </c>
      <c r="L52" s="27"/>
      <c r="M52" s="27"/>
      <c r="N52" s="27"/>
      <c r="O52" s="32"/>
      <c r="P52" s="33">
        <f t="shared" si="2"/>
        <v>90</v>
      </c>
      <c r="Q52" s="43">
        <v>911</v>
      </c>
      <c r="R52" s="3"/>
    </row>
    <row r="53" spans="1:18" ht="16.5">
      <c r="A53" s="44">
        <v>912</v>
      </c>
      <c r="B53" s="40">
        <v>5</v>
      </c>
      <c r="C53" s="27">
        <v>5</v>
      </c>
      <c r="D53" s="27">
        <v>5</v>
      </c>
      <c r="E53" s="27">
        <v>5</v>
      </c>
      <c r="F53" s="32">
        <v>5</v>
      </c>
      <c r="G53" s="33">
        <f t="shared" si="3"/>
        <v>105</v>
      </c>
      <c r="H53" s="28">
        <v>5</v>
      </c>
      <c r="I53" s="27"/>
      <c r="J53" s="27"/>
      <c r="K53" s="27">
        <v>4</v>
      </c>
      <c r="L53" s="27"/>
      <c r="M53" s="27"/>
      <c r="N53" s="27"/>
      <c r="O53" s="32"/>
      <c r="P53" s="33">
        <f t="shared" si="2"/>
        <v>89</v>
      </c>
      <c r="Q53" s="43">
        <v>912</v>
      </c>
      <c r="R53" s="3"/>
    </row>
    <row r="54" spans="1:23" ht="16.5">
      <c r="A54" s="44">
        <v>913</v>
      </c>
      <c r="B54" s="40">
        <v>5</v>
      </c>
      <c r="C54" s="27">
        <v>5</v>
      </c>
      <c r="D54" s="27">
        <v>5</v>
      </c>
      <c r="E54" s="27">
        <v>5</v>
      </c>
      <c r="F54" s="32">
        <v>5</v>
      </c>
      <c r="G54" s="33">
        <f t="shared" si="3"/>
        <v>105</v>
      </c>
      <c r="H54" s="28">
        <v>5</v>
      </c>
      <c r="I54" s="27"/>
      <c r="J54" s="29"/>
      <c r="K54" s="29">
        <v>5</v>
      </c>
      <c r="L54" s="27"/>
      <c r="M54" s="27"/>
      <c r="N54" s="27"/>
      <c r="O54" s="32"/>
      <c r="P54" s="33">
        <f t="shared" si="2"/>
        <v>90</v>
      </c>
      <c r="Q54" s="43">
        <v>913</v>
      </c>
      <c r="R54" s="3"/>
      <c r="W54">
        <v>0</v>
      </c>
    </row>
    <row r="55" spans="1:23" ht="16.5">
      <c r="A55" s="44">
        <v>914</v>
      </c>
      <c r="B55" s="40">
        <v>5</v>
      </c>
      <c r="C55" s="27">
        <v>5</v>
      </c>
      <c r="D55" s="27">
        <v>5</v>
      </c>
      <c r="E55" s="27">
        <v>5</v>
      </c>
      <c r="F55" s="32">
        <v>5</v>
      </c>
      <c r="G55" s="33">
        <f t="shared" si="3"/>
        <v>105</v>
      </c>
      <c r="H55" s="28">
        <v>5</v>
      </c>
      <c r="I55" s="27"/>
      <c r="J55" s="27"/>
      <c r="K55" s="27">
        <v>4</v>
      </c>
      <c r="L55" s="27"/>
      <c r="M55" s="27"/>
      <c r="N55" s="27"/>
      <c r="O55" s="32"/>
      <c r="P55" s="33">
        <f t="shared" si="2"/>
        <v>89</v>
      </c>
      <c r="Q55" s="43">
        <v>914</v>
      </c>
      <c r="R55" s="3"/>
      <c r="W55">
        <v>0</v>
      </c>
    </row>
    <row r="56" spans="1:18" ht="16.5">
      <c r="A56" s="44">
        <v>915</v>
      </c>
      <c r="B56" s="40">
        <v>5</v>
      </c>
      <c r="C56" s="27">
        <v>5</v>
      </c>
      <c r="D56" s="27">
        <v>5</v>
      </c>
      <c r="E56" s="27">
        <v>5</v>
      </c>
      <c r="F56" s="32">
        <v>5</v>
      </c>
      <c r="G56" s="33">
        <f t="shared" si="3"/>
        <v>105</v>
      </c>
      <c r="H56" s="28">
        <v>5</v>
      </c>
      <c r="I56" s="27"/>
      <c r="J56" s="27"/>
      <c r="K56" s="27">
        <v>5</v>
      </c>
      <c r="L56" s="27"/>
      <c r="M56" s="27"/>
      <c r="N56" s="27"/>
      <c r="O56" s="32"/>
      <c r="P56" s="33">
        <f t="shared" si="2"/>
        <v>90</v>
      </c>
      <c r="Q56" s="43">
        <v>915</v>
      </c>
      <c r="R56" s="3"/>
    </row>
    <row r="57" spans="1:26" ht="16.5">
      <c r="A57" s="44">
        <v>916</v>
      </c>
      <c r="B57" s="40">
        <v>5</v>
      </c>
      <c r="C57" s="27">
        <v>5</v>
      </c>
      <c r="D57" s="27">
        <v>5</v>
      </c>
      <c r="E57" s="27">
        <v>5</v>
      </c>
      <c r="F57" s="32">
        <v>5</v>
      </c>
      <c r="G57" s="33">
        <f t="shared" si="3"/>
        <v>105</v>
      </c>
      <c r="H57" s="28">
        <v>5</v>
      </c>
      <c r="I57" s="27"/>
      <c r="J57" s="27"/>
      <c r="K57" s="27">
        <v>4</v>
      </c>
      <c r="L57" s="27"/>
      <c r="M57" s="27"/>
      <c r="N57" s="27"/>
      <c r="O57" s="32"/>
      <c r="P57" s="33">
        <f t="shared" si="2"/>
        <v>89</v>
      </c>
      <c r="Q57" s="43">
        <v>916</v>
      </c>
      <c r="R57" s="3"/>
      <c r="Z57">
        <v>0</v>
      </c>
    </row>
    <row r="58" spans="1:26" ht="16.5">
      <c r="A58" s="44">
        <v>917</v>
      </c>
      <c r="B58" s="40">
        <v>3</v>
      </c>
      <c r="C58" s="27">
        <v>0</v>
      </c>
      <c r="D58" s="27">
        <v>4</v>
      </c>
      <c r="E58" s="27">
        <v>4</v>
      </c>
      <c r="F58" s="32">
        <v>5</v>
      </c>
      <c r="G58" s="33">
        <f t="shared" si="3"/>
        <v>96</v>
      </c>
      <c r="H58" s="28">
        <v>0</v>
      </c>
      <c r="I58" s="27"/>
      <c r="J58" s="27"/>
      <c r="K58" s="146">
        <v>5</v>
      </c>
      <c r="L58" s="146"/>
      <c r="M58" s="27"/>
      <c r="N58" s="27"/>
      <c r="O58" s="32"/>
      <c r="P58" s="33">
        <f t="shared" si="2"/>
        <v>85</v>
      </c>
      <c r="Q58" s="43">
        <v>917</v>
      </c>
      <c r="R58" s="3"/>
      <c r="V58" t="s">
        <v>30</v>
      </c>
      <c r="Z58">
        <v>0</v>
      </c>
    </row>
    <row r="59" spans="1:18" ht="16.5">
      <c r="A59" s="44">
        <v>918</v>
      </c>
      <c r="B59" s="40">
        <v>3</v>
      </c>
      <c r="C59" s="27">
        <v>4</v>
      </c>
      <c r="D59" s="27">
        <v>5</v>
      </c>
      <c r="E59" s="27">
        <v>4</v>
      </c>
      <c r="F59" s="32">
        <v>5</v>
      </c>
      <c r="G59" s="33">
        <f t="shared" si="3"/>
        <v>101</v>
      </c>
      <c r="H59" s="28">
        <v>2</v>
      </c>
      <c r="I59" s="27"/>
      <c r="J59" s="27"/>
      <c r="K59" s="27">
        <v>5</v>
      </c>
      <c r="L59" s="27"/>
      <c r="M59" s="27"/>
      <c r="N59" s="27"/>
      <c r="O59" s="32"/>
      <c r="P59" s="33">
        <f t="shared" si="2"/>
        <v>87</v>
      </c>
      <c r="Q59" s="43">
        <v>918</v>
      </c>
      <c r="R59" s="3"/>
    </row>
    <row r="60" spans="1:36" ht="17.25" thickBot="1">
      <c r="A60" s="130">
        <v>919</v>
      </c>
      <c r="B60" s="131">
        <v>5</v>
      </c>
      <c r="C60" s="132">
        <v>5</v>
      </c>
      <c r="D60" s="132">
        <v>5</v>
      </c>
      <c r="E60" s="132">
        <v>4</v>
      </c>
      <c r="F60" s="135">
        <v>5</v>
      </c>
      <c r="G60" s="134">
        <f t="shared" si="3"/>
        <v>104</v>
      </c>
      <c r="H60" s="133">
        <v>5</v>
      </c>
      <c r="I60" s="132"/>
      <c r="J60" s="132"/>
      <c r="K60" s="132">
        <v>5</v>
      </c>
      <c r="L60" s="132"/>
      <c r="M60" s="132"/>
      <c r="N60" s="132"/>
      <c r="O60" s="135"/>
      <c r="P60" s="134">
        <f t="shared" si="2"/>
        <v>90</v>
      </c>
      <c r="Q60" s="136">
        <v>919</v>
      </c>
      <c r="R60" s="3"/>
      <c r="W60">
        <v>0</v>
      </c>
      <c r="X60">
        <v>0</v>
      </c>
      <c r="AJ60">
        <v>0</v>
      </c>
    </row>
    <row r="61" spans="15:18" ht="16.5">
      <c r="O61" s="18">
        <v>0</v>
      </c>
      <c r="P61" s="38">
        <v>0</v>
      </c>
      <c r="R61" s="3"/>
    </row>
    <row r="62" ht="16.5">
      <c r="P62" s="38">
        <v>0</v>
      </c>
    </row>
    <row r="63" ht="16.5">
      <c r="P63" s="38">
        <v>0</v>
      </c>
    </row>
  </sheetData>
  <sheetProtection/>
  <mergeCells count="23">
    <mergeCell ref="I3:I7"/>
    <mergeCell ref="B2:F2"/>
    <mergeCell ref="G2:G7"/>
    <mergeCell ref="E3:E7"/>
    <mergeCell ref="H3:H7"/>
    <mergeCell ref="F3:F7"/>
    <mergeCell ref="P1:Q1"/>
    <mergeCell ref="L1:O1"/>
    <mergeCell ref="A1:K1"/>
    <mergeCell ref="H2:K2"/>
    <mergeCell ref="A2:A7"/>
    <mergeCell ref="B3:B7"/>
    <mergeCell ref="D3:D7"/>
    <mergeCell ref="C3:C7"/>
    <mergeCell ref="P2:P7"/>
    <mergeCell ref="L3:L7"/>
    <mergeCell ref="Q2:Q7"/>
    <mergeCell ref="L2:O2"/>
    <mergeCell ref="J3:J7"/>
    <mergeCell ref="K3:K7"/>
    <mergeCell ref="M3:M7"/>
    <mergeCell ref="N3:N7"/>
    <mergeCell ref="O3:O7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0"/>
  <sheetViews>
    <sheetView showZeros="0" zoomScalePageLayoutView="0" workbookViewId="0" topLeftCell="A1">
      <pane ySplit="7" topLeftCell="A26" activePane="bottomLeft" state="frozen"/>
      <selection pane="topLeft" activeCell="A1" sqref="A1:IV16384"/>
      <selection pane="bottomLeft" activeCell="L41" sqref="L41"/>
    </sheetView>
  </sheetViews>
  <sheetFormatPr defaultColWidth="4.25390625" defaultRowHeight="16.5"/>
  <cols>
    <col min="1" max="6" width="5.625" style="18" customWidth="1"/>
    <col min="7" max="7" width="5.625" style="38" customWidth="1"/>
    <col min="8" max="15" width="5.625" style="18" customWidth="1"/>
    <col min="16" max="16" width="5.625" style="38" customWidth="1"/>
    <col min="17" max="17" width="5.625" style="18" customWidth="1"/>
    <col min="18" max="16384" width="4.25390625" style="19" customWidth="1"/>
  </cols>
  <sheetData>
    <row r="1" spans="1:20" s="21" customFormat="1" ht="24" customHeight="1" thickBot="1">
      <c r="A1" s="220" t="s">
        <v>46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198"/>
      <c r="M1" s="198"/>
      <c r="N1" s="198"/>
      <c r="O1" s="198"/>
      <c r="P1" s="196" t="s">
        <v>25</v>
      </c>
      <c r="Q1" s="197"/>
      <c r="S1" s="45"/>
      <c r="T1" s="46"/>
    </row>
    <row r="2" spans="1:20" s="21" customFormat="1" ht="16.5">
      <c r="A2" s="203" t="s">
        <v>15</v>
      </c>
      <c r="B2" s="211" t="s">
        <v>40</v>
      </c>
      <c r="C2" s="212"/>
      <c r="D2" s="212"/>
      <c r="E2" s="212"/>
      <c r="F2" s="213"/>
      <c r="G2" s="218" t="s">
        <v>14</v>
      </c>
      <c r="H2" s="201" t="s">
        <v>41</v>
      </c>
      <c r="I2" s="202"/>
      <c r="J2" s="202"/>
      <c r="K2" s="202"/>
      <c r="L2" s="202" t="s">
        <v>10</v>
      </c>
      <c r="M2" s="216"/>
      <c r="N2" s="216"/>
      <c r="O2" s="217"/>
      <c r="P2" s="218" t="s">
        <v>14</v>
      </c>
      <c r="Q2" s="187" t="s">
        <v>15</v>
      </c>
      <c r="S2" s="45"/>
      <c r="T2" s="46"/>
    </row>
    <row r="3" spans="1:20" s="21" customFormat="1" ht="16.5" customHeight="1">
      <c r="A3" s="204"/>
      <c r="B3" s="205" t="s">
        <v>35</v>
      </c>
      <c r="C3" s="206" t="s">
        <v>36</v>
      </c>
      <c r="D3" s="205" t="s">
        <v>33</v>
      </c>
      <c r="E3" s="205" t="s">
        <v>37</v>
      </c>
      <c r="F3" s="195" t="s">
        <v>34</v>
      </c>
      <c r="G3" s="219"/>
      <c r="H3" s="214" t="s">
        <v>16</v>
      </c>
      <c r="I3" s="192" t="s">
        <v>38</v>
      </c>
      <c r="J3" s="190" t="s">
        <v>17</v>
      </c>
      <c r="K3" s="192" t="s">
        <v>39</v>
      </c>
      <c r="L3" s="190" t="s">
        <v>18</v>
      </c>
      <c r="M3" s="190" t="s">
        <v>19</v>
      </c>
      <c r="N3" s="193" t="s">
        <v>20</v>
      </c>
      <c r="O3" s="194" t="s">
        <v>21</v>
      </c>
      <c r="P3" s="219"/>
      <c r="Q3" s="188"/>
      <c r="S3" s="45"/>
      <c r="T3" s="46"/>
    </row>
    <row r="4" spans="1:20" s="21" customFormat="1" ht="16.5">
      <c r="A4" s="204"/>
      <c r="B4" s="191"/>
      <c r="C4" s="207"/>
      <c r="D4" s="191"/>
      <c r="E4" s="191"/>
      <c r="F4" s="195"/>
      <c r="G4" s="219"/>
      <c r="H4" s="215"/>
      <c r="I4" s="191"/>
      <c r="J4" s="191"/>
      <c r="K4" s="191"/>
      <c r="L4" s="191"/>
      <c r="M4" s="191"/>
      <c r="N4" s="191"/>
      <c r="O4" s="195"/>
      <c r="P4" s="219"/>
      <c r="Q4" s="188"/>
      <c r="S4" s="45"/>
      <c r="T4" s="46"/>
    </row>
    <row r="5" spans="1:20" s="21" customFormat="1" ht="16.5">
      <c r="A5" s="204"/>
      <c r="B5" s="191"/>
      <c r="C5" s="207"/>
      <c r="D5" s="191"/>
      <c r="E5" s="191"/>
      <c r="F5" s="195"/>
      <c r="G5" s="219"/>
      <c r="H5" s="215"/>
      <c r="I5" s="191"/>
      <c r="J5" s="191"/>
      <c r="K5" s="191"/>
      <c r="L5" s="191"/>
      <c r="M5" s="191"/>
      <c r="N5" s="191"/>
      <c r="O5" s="195"/>
      <c r="P5" s="219"/>
      <c r="Q5" s="188"/>
      <c r="S5" s="45"/>
      <c r="T5" s="46"/>
    </row>
    <row r="6" spans="1:17" s="21" customFormat="1" ht="16.5">
      <c r="A6" s="204"/>
      <c r="B6" s="191"/>
      <c r="C6" s="207"/>
      <c r="D6" s="191"/>
      <c r="E6" s="191"/>
      <c r="F6" s="195"/>
      <c r="G6" s="219"/>
      <c r="H6" s="215"/>
      <c r="I6" s="191"/>
      <c r="J6" s="191"/>
      <c r="K6" s="191"/>
      <c r="L6" s="191"/>
      <c r="M6" s="191"/>
      <c r="N6" s="191"/>
      <c r="O6" s="195"/>
      <c r="P6" s="219"/>
      <c r="Q6" s="188"/>
    </row>
    <row r="7" spans="1:17" s="21" customFormat="1" ht="110.25" customHeight="1">
      <c r="A7" s="204"/>
      <c r="B7" s="191"/>
      <c r="C7" s="207"/>
      <c r="D7" s="191"/>
      <c r="E7" s="191"/>
      <c r="F7" s="195"/>
      <c r="G7" s="219"/>
      <c r="H7" s="215"/>
      <c r="I7" s="191"/>
      <c r="J7" s="191"/>
      <c r="K7" s="191"/>
      <c r="L7" s="191"/>
      <c r="M7" s="191"/>
      <c r="N7" s="191"/>
      <c r="O7" s="195"/>
      <c r="P7" s="219"/>
      <c r="Q7" s="188"/>
    </row>
    <row r="8" spans="1:18" s="20" customFormat="1" ht="16.5">
      <c r="A8" s="44">
        <v>701</v>
      </c>
      <c r="B8" s="23"/>
      <c r="C8" s="22"/>
      <c r="D8" s="24"/>
      <c r="E8" s="22"/>
      <c r="F8" s="32"/>
      <c r="G8" s="33">
        <f aca="true" t="shared" si="0" ref="G8:G60">SUM(B8:F8)+80</f>
        <v>80</v>
      </c>
      <c r="H8" s="28"/>
      <c r="I8" s="39"/>
      <c r="J8" s="27"/>
      <c r="K8" s="27">
        <v>1</v>
      </c>
      <c r="L8" s="27"/>
      <c r="M8" s="27"/>
      <c r="N8" s="27"/>
      <c r="O8" s="32"/>
      <c r="P8" s="33">
        <f>SUM(H8:O8)+80</f>
        <v>81</v>
      </c>
      <c r="Q8" s="43">
        <v>701</v>
      </c>
      <c r="R8" s="13"/>
    </row>
    <row r="9" spans="1:18" s="20" customFormat="1" ht="16.5">
      <c r="A9" s="44">
        <v>702</v>
      </c>
      <c r="B9" s="28"/>
      <c r="C9" s="27"/>
      <c r="D9" s="28"/>
      <c r="E9" s="27"/>
      <c r="F9" s="32"/>
      <c r="G9" s="33">
        <f t="shared" si="0"/>
        <v>80</v>
      </c>
      <c r="H9" s="28"/>
      <c r="I9" s="27"/>
      <c r="J9" s="27"/>
      <c r="K9" s="27">
        <v>2</v>
      </c>
      <c r="L9" s="27"/>
      <c r="M9" s="27"/>
      <c r="N9" s="27"/>
      <c r="O9" s="32"/>
      <c r="P9" s="33">
        <f aca="true" t="shared" si="1" ref="P9:P25">SUM(H9:O9)+80</f>
        <v>82</v>
      </c>
      <c r="Q9" s="43">
        <v>702</v>
      </c>
      <c r="R9" s="13"/>
    </row>
    <row r="10" spans="1:18" s="20" customFormat="1" ht="16.5">
      <c r="A10" s="44">
        <v>703</v>
      </c>
      <c r="B10" s="28"/>
      <c r="C10" s="29"/>
      <c r="D10" s="28"/>
      <c r="E10" s="29"/>
      <c r="F10" s="32"/>
      <c r="G10" s="33">
        <f t="shared" si="0"/>
        <v>80</v>
      </c>
      <c r="H10" s="28"/>
      <c r="I10" s="27"/>
      <c r="J10" s="27"/>
      <c r="K10" s="27">
        <v>1</v>
      </c>
      <c r="L10" s="27"/>
      <c r="M10" s="27"/>
      <c r="N10" s="27"/>
      <c r="O10" s="32"/>
      <c r="P10" s="33">
        <f t="shared" si="1"/>
        <v>81</v>
      </c>
      <c r="Q10" s="43">
        <v>703</v>
      </c>
      <c r="R10" s="13"/>
    </row>
    <row r="11" spans="1:18" s="20" customFormat="1" ht="16.5">
      <c r="A11" s="44">
        <v>704</v>
      </c>
      <c r="B11" s="28"/>
      <c r="C11" s="27"/>
      <c r="D11" s="28"/>
      <c r="E11" s="27"/>
      <c r="F11" s="32"/>
      <c r="G11" s="33">
        <f t="shared" si="0"/>
        <v>80</v>
      </c>
      <c r="H11" s="28"/>
      <c r="I11" s="27"/>
      <c r="J11" s="29"/>
      <c r="K11" s="27">
        <v>2</v>
      </c>
      <c r="L11" s="27"/>
      <c r="M11" s="27"/>
      <c r="N11" s="27"/>
      <c r="O11" s="32"/>
      <c r="P11" s="33">
        <f t="shared" si="1"/>
        <v>82</v>
      </c>
      <c r="Q11" s="43">
        <v>704</v>
      </c>
      <c r="R11" s="13"/>
    </row>
    <row r="12" spans="1:18" s="20" customFormat="1" ht="16.5">
      <c r="A12" s="44">
        <v>705</v>
      </c>
      <c r="B12" s="28"/>
      <c r="C12" s="27"/>
      <c r="D12" s="28"/>
      <c r="E12" s="27"/>
      <c r="F12" s="32"/>
      <c r="G12" s="33">
        <f t="shared" si="0"/>
        <v>80</v>
      </c>
      <c r="H12" s="28"/>
      <c r="I12" s="27"/>
      <c r="J12" s="29"/>
      <c r="K12" s="27">
        <v>0</v>
      </c>
      <c r="L12" s="27"/>
      <c r="M12" s="27"/>
      <c r="N12" s="27"/>
      <c r="O12" s="32"/>
      <c r="P12" s="33">
        <f t="shared" si="1"/>
        <v>80</v>
      </c>
      <c r="Q12" s="43">
        <v>705</v>
      </c>
      <c r="R12" s="13"/>
    </row>
    <row r="13" spans="1:18" s="20" customFormat="1" ht="16.5">
      <c r="A13" s="44">
        <v>706</v>
      </c>
      <c r="B13" s="28"/>
      <c r="C13" s="27"/>
      <c r="D13" s="28"/>
      <c r="E13" s="29"/>
      <c r="F13" s="32"/>
      <c r="G13" s="33">
        <f t="shared" si="0"/>
        <v>80</v>
      </c>
      <c r="H13" s="28"/>
      <c r="I13" s="27"/>
      <c r="J13" s="29"/>
      <c r="K13" s="27">
        <v>2</v>
      </c>
      <c r="L13" s="27"/>
      <c r="M13" s="27"/>
      <c r="N13" s="27"/>
      <c r="O13" s="32"/>
      <c r="P13" s="33">
        <f t="shared" si="1"/>
        <v>82</v>
      </c>
      <c r="Q13" s="43">
        <v>706</v>
      </c>
      <c r="R13" s="13"/>
    </row>
    <row r="14" spans="1:18" s="20" customFormat="1" ht="16.5">
      <c r="A14" s="44">
        <v>707</v>
      </c>
      <c r="B14" s="28"/>
      <c r="C14" s="27"/>
      <c r="D14" s="28"/>
      <c r="E14" s="29"/>
      <c r="F14" s="32"/>
      <c r="G14" s="33">
        <f t="shared" si="0"/>
        <v>80</v>
      </c>
      <c r="H14" s="28"/>
      <c r="I14" s="27"/>
      <c r="J14" s="27"/>
      <c r="K14" s="27">
        <v>2</v>
      </c>
      <c r="L14" s="27"/>
      <c r="M14" s="27"/>
      <c r="N14" s="27"/>
      <c r="O14" s="32"/>
      <c r="P14" s="33">
        <f t="shared" si="1"/>
        <v>82</v>
      </c>
      <c r="Q14" s="43">
        <v>707</v>
      </c>
      <c r="R14" s="13"/>
    </row>
    <row r="15" spans="1:18" s="20" customFormat="1" ht="16.5">
      <c r="A15" s="44">
        <v>708</v>
      </c>
      <c r="B15" s="28"/>
      <c r="C15" s="27"/>
      <c r="D15" s="28"/>
      <c r="E15" s="27"/>
      <c r="F15" s="32"/>
      <c r="G15" s="33">
        <f t="shared" si="0"/>
        <v>80</v>
      </c>
      <c r="H15" s="28"/>
      <c r="I15" s="27"/>
      <c r="J15" s="27"/>
      <c r="K15" s="27">
        <v>2</v>
      </c>
      <c r="L15" s="27"/>
      <c r="M15" s="27"/>
      <c r="N15" s="27"/>
      <c r="O15" s="32"/>
      <c r="P15" s="33">
        <f t="shared" si="1"/>
        <v>82</v>
      </c>
      <c r="Q15" s="43">
        <v>708</v>
      </c>
      <c r="R15" s="13"/>
    </row>
    <row r="16" spans="1:18" s="20" customFormat="1" ht="16.5">
      <c r="A16" s="44">
        <v>709</v>
      </c>
      <c r="B16" s="28"/>
      <c r="C16" s="27"/>
      <c r="D16" s="28"/>
      <c r="E16" s="27"/>
      <c r="F16" s="32"/>
      <c r="G16" s="33">
        <f t="shared" si="0"/>
        <v>80</v>
      </c>
      <c r="H16" s="28"/>
      <c r="I16" s="27"/>
      <c r="J16" s="27"/>
      <c r="K16" s="29">
        <v>1</v>
      </c>
      <c r="L16" s="27"/>
      <c r="M16" s="27"/>
      <c r="N16" s="27"/>
      <c r="O16" s="32"/>
      <c r="P16" s="33">
        <f t="shared" si="1"/>
        <v>81</v>
      </c>
      <c r="Q16" s="43">
        <v>709</v>
      </c>
      <c r="R16" s="13"/>
    </row>
    <row r="17" spans="1:18" s="20" customFormat="1" ht="16.5">
      <c r="A17" s="44">
        <v>710</v>
      </c>
      <c r="B17" s="28"/>
      <c r="C17" s="27"/>
      <c r="D17" s="28"/>
      <c r="E17" s="27"/>
      <c r="F17" s="32"/>
      <c r="G17" s="33">
        <f t="shared" si="0"/>
        <v>80</v>
      </c>
      <c r="H17" s="28"/>
      <c r="I17" s="27"/>
      <c r="J17" s="27"/>
      <c r="K17" s="29">
        <v>1</v>
      </c>
      <c r="L17" s="27"/>
      <c r="M17" s="27"/>
      <c r="N17" s="27"/>
      <c r="O17" s="32"/>
      <c r="P17" s="33">
        <f t="shared" si="1"/>
        <v>81</v>
      </c>
      <c r="Q17" s="43">
        <v>710</v>
      </c>
      <c r="R17" s="13"/>
    </row>
    <row r="18" spans="1:18" s="20" customFormat="1" ht="16.5">
      <c r="A18" s="44">
        <v>711</v>
      </c>
      <c r="B18" s="28"/>
      <c r="C18" s="27"/>
      <c r="D18" s="28"/>
      <c r="E18" s="27"/>
      <c r="F18" s="32"/>
      <c r="G18" s="33">
        <f t="shared" si="0"/>
        <v>80</v>
      </c>
      <c r="H18" s="28"/>
      <c r="I18" s="27"/>
      <c r="J18" s="27"/>
      <c r="K18" s="27">
        <v>1</v>
      </c>
      <c r="L18" s="27"/>
      <c r="M18" s="27"/>
      <c r="N18" s="27"/>
      <c r="O18" s="32"/>
      <c r="P18" s="33">
        <f t="shared" si="1"/>
        <v>81</v>
      </c>
      <c r="Q18" s="43">
        <v>711</v>
      </c>
      <c r="R18" s="13"/>
    </row>
    <row r="19" spans="1:18" s="20" customFormat="1" ht="16.5">
      <c r="A19" s="44">
        <v>712</v>
      </c>
      <c r="B19" s="28"/>
      <c r="C19" s="27"/>
      <c r="D19" s="28"/>
      <c r="E19" s="27"/>
      <c r="F19" s="32"/>
      <c r="G19" s="33">
        <f t="shared" si="0"/>
        <v>80</v>
      </c>
      <c r="H19" s="28"/>
      <c r="I19" s="27"/>
      <c r="J19" s="27"/>
      <c r="K19" s="27">
        <v>0</v>
      </c>
      <c r="L19" s="27"/>
      <c r="M19" s="27"/>
      <c r="N19" s="27"/>
      <c r="O19" s="32"/>
      <c r="P19" s="33">
        <f t="shared" si="1"/>
        <v>80</v>
      </c>
      <c r="Q19" s="43">
        <v>712</v>
      </c>
      <c r="R19" s="13"/>
    </row>
    <row r="20" spans="1:18" s="20" customFormat="1" ht="16.5">
      <c r="A20" s="44">
        <v>713</v>
      </c>
      <c r="B20" s="28"/>
      <c r="C20" s="27"/>
      <c r="D20" s="28"/>
      <c r="E20" s="27"/>
      <c r="F20" s="32"/>
      <c r="G20" s="33">
        <f t="shared" si="0"/>
        <v>80</v>
      </c>
      <c r="H20" s="28"/>
      <c r="I20" s="27"/>
      <c r="J20" s="27"/>
      <c r="K20" s="27">
        <v>0</v>
      </c>
      <c r="L20" s="27"/>
      <c r="M20" s="27"/>
      <c r="N20" s="27"/>
      <c r="O20" s="32"/>
      <c r="P20" s="33">
        <f t="shared" si="1"/>
        <v>80</v>
      </c>
      <c r="Q20" s="43">
        <v>713</v>
      </c>
      <c r="R20" s="13"/>
    </row>
    <row r="21" spans="1:18" s="20" customFormat="1" ht="16.5">
      <c r="A21" s="44">
        <v>714</v>
      </c>
      <c r="B21" s="28"/>
      <c r="C21" s="27"/>
      <c r="D21" s="28"/>
      <c r="E21" s="27"/>
      <c r="F21" s="32"/>
      <c r="G21" s="33">
        <f t="shared" si="0"/>
        <v>80</v>
      </c>
      <c r="H21" s="28"/>
      <c r="I21" s="27"/>
      <c r="J21" s="27"/>
      <c r="K21" s="27">
        <v>2</v>
      </c>
      <c r="L21" s="27"/>
      <c r="M21" s="27"/>
      <c r="N21" s="27"/>
      <c r="O21" s="32"/>
      <c r="P21" s="33">
        <f t="shared" si="1"/>
        <v>82</v>
      </c>
      <c r="Q21" s="43">
        <v>714</v>
      </c>
      <c r="R21" s="13"/>
    </row>
    <row r="22" spans="1:18" s="20" customFormat="1" ht="16.5">
      <c r="A22" s="44">
        <v>715</v>
      </c>
      <c r="B22" s="28"/>
      <c r="C22" s="27"/>
      <c r="D22" s="28"/>
      <c r="E22" s="27"/>
      <c r="F22" s="32"/>
      <c r="G22" s="33">
        <f t="shared" si="0"/>
        <v>80</v>
      </c>
      <c r="H22" s="28"/>
      <c r="I22" s="27"/>
      <c r="J22" s="27"/>
      <c r="K22" s="27">
        <v>1</v>
      </c>
      <c r="L22" s="27"/>
      <c r="M22" s="27"/>
      <c r="N22" s="27"/>
      <c r="O22" s="32"/>
      <c r="P22" s="33">
        <f t="shared" si="1"/>
        <v>81</v>
      </c>
      <c r="Q22" s="43">
        <v>715</v>
      </c>
      <c r="R22" s="13"/>
    </row>
    <row r="23" spans="1:18" s="20" customFormat="1" ht="16.5">
      <c r="A23" s="148">
        <v>716</v>
      </c>
      <c r="B23" s="150"/>
      <c r="C23" s="149"/>
      <c r="D23" s="150"/>
      <c r="E23" s="149"/>
      <c r="F23" s="151"/>
      <c r="G23" s="33">
        <f t="shared" si="0"/>
        <v>80</v>
      </c>
      <c r="H23" s="28"/>
      <c r="I23" s="27"/>
      <c r="J23" s="27"/>
      <c r="K23" s="27">
        <v>1</v>
      </c>
      <c r="L23" s="27"/>
      <c r="M23" s="27"/>
      <c r="N23" s="27"/>
      <c r="O23" s="32"/>
      <c r="P23" s="33">
        <f t="shared" si="1"/>
        <v>81</v>
      </c>
      <c r="Q23" s="155">
        <v>716</v>
      </c>
      <c r="R23" s="13"/>
    </row>
    <row r="24" spans="1:18" s="20" customFormat="1" ht="16.5">
      <c r="A24" s="148">
        <v>717</v>
      </c>
      <c r="B24" s="150"/>
      <c r="C24" s="149"/>
      <c r="D24" s="150"/>
      <c r="E24" s="149"/>
      <c r="F24" s="151"/>
      <c r="G24" s="33">
        <f t="shared" si="0"/>
        <v>80</v>
      </c>
      <c r="H24" s="28"/>
      <c r="I24" s="27"/>
      <c r="J24" s="27"/>
      <c r="K24" s="27">
        <v>1</v>
      </c>
      <c r="L24" s="27"/>
      <c r="M24" s="27"/>
      <c r="N24" s="27"/>
      <c r="O24" s="32"/>
      <c r="P24" s="33">
        <f t="shared" si="1"/>
        <v>81</v>
      </c>
      <c r="Q24" s="155">
        <v>717</v>
      </c>
      <c r="R24" s="13"/>
    </row>
    <row r="25" spans="1:18" s="20" customFormat="1" ht="17.25" thickBot="1">
      <c r="A25" s="130">
        <v>718</v>
      </c>
      <c r="B25" s="133"/>
      <c r="C25" s="132"/>
      <c r="D25" s="133"/>
      <c r="E25" s="132"/>
      <c r="F25" s="135"/>
      <c r="G25" s="33">
        <f t="shared" si="0"/>
        <v>80</v>
      </c>
      <c r="H25" s="133"/>
      <c r="I25" s="132"/>
      <c r="J25" s="132"/>
      <c r="K25" s="132">
        <v>2</v>
      </c>
      <c r="L25" s="132"/>
      <c r="M25" s="132"/>
      <c r="N25" s="132"/>
      <c r="O25" s="135"/>
      <c r="P25" s="33">
        <f t="shared" si="1"/>
        <v>82</v>
      </c>
      <c r="Q25" s="136">
        <v>718</v>
      </c>
      <c r="R25" s="13"/>
    </row>
    <row r="26" spans="1:18" s="20" customFormat="1" ht="16.5">
      <c r="A26" s="48">
        <v>801</v>
      </c>
      <c r="B26" s="49">
        <v>5</v>
      </c>
      <c r="C26" s="22">
        <v>5</v>
      </c>
      <c r="D26" s="22">
        <v>5</v>
      </c>
      <c r="E26" s="22">
        <v>5</v>
      </c>
      <c r="F26" s="31">
        <v>5</v>
      </c>
      <c r="G26" s="89">
        <f t="shared" si="0"/>
        <v>105</v>
      </c>
      <c r="H26" s="25">
        <v>5</v>
      </c>
      <c r="I26" s="98"/>
      <c r="J26" s="22">
        <v>3</v>
      </c>
      <c r="K26" s="22">
        <v>5</v>
      </c>
      <c r="L26" s="22"/>
      <c r="M26" s="22"/>
      <c r="N26" s="22"/>
      <c r="O26" s="31"/>
      <c r="P26" s="26">
        <f aca="true" t="shared" si="2" ref="P26:P60">SUM(H26:O26)+80</f>
        <v>93</v>
      </c>
      <c r="Q26" s="50">
        <v>801</v>
      </c>
      <c r="R26" s="13"/>
    </row>
    <row r="27" spans="1:18" s="20" customFormat="1" ht="16.5">
      <c r="A27" s="44">
        <v>802</v>
      </c>
      <c r="B27" s="49">
        <v>5</v>
      </c>
      <c r="C27" s="22">
        <v>5</v>
      </c>
      <c r="D27" s="22">
        <v>5</v>
      </c>
      <c r="E27" s="22">
        <v>5</v>
      </c>
      <c r="F27" s="31">
        <v>5</v>
      </c>
      <c r="G27" s="30">
        <f t="shared" si="0"/>
        <v>105</v>
      </c>
      <c r="H27" s="25">
        <v>5</v>
      </c>
      <c r="I27" s="27"/>
      <c r="J27" s="27">
        <v>5</v>
      </c>
      <c r="K27" s="22">
        <v>5</v>
      </c>
      <c r="L27" s="27"/>
      <c r="M27" s="27"/>
      <c r="N27" s="27"/>
      <c r="O27" s="32"/>
      <c r="P27" s="33">
        <f t="shared" si="2"/>
        <v>95</v>
      </c>
      <c r="Q27" s="43">
        <v>802</v>
      </c>
      <c r="R27" s="13"/>
    </row>
    <row r="28" spans="1:32" s="20" customFormat="1" ht="16.5">
      <c r="A28" s="44">
        <v>803</v>
      </c>
      <c r="B28" s="49">
        <v>5</v>
      </c>
      <c r="C28" s="22">
        <v>5</v>
      </c>
      <c r="D28" s="22">
        <v>5</v>
      </c>
      <c r="E28" s="22">
        <v>5</v>
      </c>
      <c r="F28" s="31">
        <v>5</v>
      </c>
      <c r="G28" s="30">
        <f t="shared" si="0"/>
        <v>105</v>
      </c>
      <c r="H28" s="25">
        <v>5</v>
      </c>
      <c r="I28" s="29"/>
      <c r="J28" s="27">
        <v>5</v>
      </c>
      <c r="K28" s="22">
        <v>5</v>
      </c>
      <c r="L28" s="27"/>
      <c r="M28" s="27"/>
      <c r="N28" s="27"/>
      <c r="O28" s="32"/>
      <c r="P28" s="33">
        <f t="shared" si="2"/>
        <v>95</v>
      </c>
      <c r="Q28" s="43">
        <v>803</v>
      </c>
      <c r="R28" s="13"/>
      <c r="U28" s="20">
        <v>0</v>
      </c>
      <c r="AF28" s="20">
        <v>0</v>
      </c>
    </row>
    <row r="29" spans="1:32" s="20" customFormat="1" ht="16.5">
      <c r="A29" s="44">
        <v>804</v>
      </c>
      <c r="B29" s="49">
        <v>5</v>
      </c>
      <c r="C29" s="22">
        <v>5</v>
      </c>
      <c r="D29" s="22">
        <v>5</v>
      </c>
      <c r="E29" s="22">
        <v>5</v>
      </c>
      <c r="F29" s="31">
        <v>5</v>
      </c>
      <c r="G29" s="30">
        <f t="shared" si="0"/>
        <v>105</v>
      </c>
      <c r="H29" s="25">
        <v>5</v>
      </c>
      <c r="I29" s="27"/>
      <c r="J29" s="27">
        <v>2</v>
      </c>
      <c r="K29" s="22">
        <v>5</v>
      </c>
      <c r="L29" s="27"/>
      <c r="M29" s="27"/>
      <c r="N29" s="27"/>
      <c r="O29" s="32"/>
      <c r="P29" s="33">
        <f t="shared" si="2"/>
        <v>92</v>
      </c>
      <c r="Q29" s="43">
        <v>804</v>
      </c>
      <c r="R29" s="13"/>
      <c r="U29" s="20">
        <v>0</v>
      </c>
      <c r="AF29" s="20">
        <v>0</v>
      </c>
    </row>
    <row r="30" spans="1:18" ht="16.5">
      <c r="A30" s="44">
        <v>805</v>
      </c>
      <c r="B30" s="49">
        <v>5</v>
      </c>
      <c r="C30" s="22">
        <v>5</v>
      </c>
      <c r="D30" s="22">
        <v>5</v>
      </c>
      <c r="E30" s="22">
        <v>5</v>
      </c>
      <c r="F30" s="31">
        <v>5</v>
      </c>
      <c r="G30" s="30">
        <f t="shared" si="0"/>
        <v>105</v>
      </c>
      <c r="H30" s="25">
        <v>5</v>
      </c>
      <c r="I30" s="27"/>
      <c r="J30" s="27">
        <v>2</v>
      </c>
      <c r="K30" s="22">
        <v>5</v>
      </c>
      <c r="L30" s="27"/>
      <c r="M30" s="27"/>
      <c r="N30" s="27"/>
      <c r="O30" s="32"/>
      <c r="P30" s="33">
        <f t="shared" si="2"/>
        <v>92</v>
      </c>
      <c r="Q30" s="43">
        <v>805</v>
      </c>
      <c r="R30" s="8"/>
    </row>
    <row r="31" spans="1:18" ht="16.5">
      <c r="A31" s="44">
        <v>806</v>
      </c>
      <c r="B31" s="49">
        <v>5</v>
      </c>
      <c r="C31" s="22">
        <v>4</v>
      </c>
      <c r="D31" s="22">
        <v>5</v>
      </c>
      <c r="E31" s="22">
        <v>5</v>
      </c>
      <c r="F31" s="31">
        <v>5</v>
      </c>
      <c r="G31" s="30">
        <f t="shared" si="0"/>
        <v>104</v>
      </c>
      <c r="H31" s="25">
        <v>5</v>
      </c>
      <c r="I31" s="27"/>
      <c r="J31" s="29">
        <v>5</v>
      </c>
      <c r="K31" s="22">
        <v>4</v>
      </c>
      <c r="L31" s="27"/>
      <c r="M31" s="27"/>
      <c r="N31" s="27"/>
      <c r="O31" s="32"/>
      <c r="P31" s="33">
        <f t="shared" si="2"/>
        <v>94</v>
      </c>
      <c r="Q31" s="43">
        <v>806</v>
      </c>
      <c r="R31" s="8"/>
    </row>
    <row r="32" spans="1:18" ht="16.5">
      <c r="A32" s="44">
        <v>807</v>
      </c>
      <c r="B32" s="49">
        <v>5</v>
      </c>
      <c r="C32" s="22">
        <v>5</v>
      </c>
      <c r="D32" s="22">
        <v>5</v>
      </c>
      <c r="E32" s="22">
        <v>5</v>
      </c>
      <c r="F32" s="31">
        <v>5</v>
      </c>
      <c r="G32" s="30">
        <f t="shared" si="0"/>
        <v>105</v>
      </c>
      <c r="H32" s="25">
        <v>3</v>
      </c>
      <c r="I32" s="29"/>
      <c r="J32" s="27">
        <v>2</v>
      </c>
      <c r="K32" s="22">
        <v>5</v>
      </c>
      <c r="L32" s="27"/>
      <c r="M32" s="27"/>
      <c r="N32" s="27"/>
      <c r="O32" s="32"/>
      <c r="P32" s="33">
        <f t="shared" si="2"/>
        <v>90</v>
      </c>
      <c r="Q32" s="43">
        <v>807</v>
      </c>
      <c r="R32" s="8"/>
    </row>
    <row r="33" spans="1:18" ht="16.5">
      <c r="A33" s="44">
        <v>808</v>
      </c>
      <c r="B33" s="49">
        <v>5</v>
      </c>
      <c r="C33" s="22">
        <v>5</v>
      </c>
      <c r="D33" s="22">
        <v>5</v>
      </c>
      <c r="E33" s="22">
        <v>5</v>
      </c>
      <c r="F33" s="31">
        <v>5</v>
      </c>
      <c r="G33" s="30">
        <f t="shared" si="0"/>
        <v>105</v>
      </c>
      <c r="H33" s="25">
        <v>5</v>
      </c>
      <c r="I33" s="29"/>
      <c r="J33" s="27">
        <v>5</v>
      </c>
      <c r="K33" s="22">
        <v>5</v>
      </c>
      <c r="L33" s="27"/>
      <c r="M33" s="27"/>
      <c r="N33" s="27"/>
      <c r="O33" s="32"/>
      <c r="P33" s="33">
        <f t="shared" si="2"/>
        <v>95</v>
      </c>
      <c r="Q33" s="43">
        <v>808</v>
      </c>
      <c r="R33" s="8"/>
    </row>
    <row r="34" spans="1:18" ht="16.5">
      <c r="A34" s="44">
        <v>809</v>
      </c>
      <c r="B34" s="49">
        <v>5</v>
      </c>
      <c r="C34" s="22">
        <v>5</v>
      </c>
      <c r="D34" s="22">
        <v>5</v>
      </c>
      <c r="E34" s="22">
        <v>5</v>
      </c>
      <c r="F34" s="31">
        <v>4</v>
      </c>
      <c r="G34" s="30">
        <f t="shared" si="0"/>
        <v>104</v>
      </c>
      <c r="H34" s="25">
        <v>5</v>
      </c>
      <c r="I34" s="27"/>
      <c r="J34" s="27">
        <v>5</v>
      </c>
      <c r="K34" s="22">
        <v>5</v>
      </c>
      <c r="L34" s="27"/>
      <c r="M34" s="27"/>
      <c r="N34" s="27"/>
      <c r="O34" s="32"/>
      <c r="P34" s="33">
        <f t="shared" si="2"/>
        <v>95</v>
      </c>
      <c r="Q34" s="43">
        <v>809</v>
      </c>
      <c r="R34" s="8"/>
    </row>
    <row r="35" spans="1:18" ht="16.5">
      <c r="A35" s="44">
        <v>810</v>
      </c>
      <c r="B35" s="49">
        <v>5</v>
      </c>
      <c r="C35" s="22">
        <v>5</v>
      </c>
      <c r="D35" s="22">
        <v>5</v>
      </c>
      <c r="E35" s="22">
        <v>5</v>
      </c>
      <c r="F35" s="31">
        <v>5</v>
      </c>
      <c r="G35" s="30">
        <f t="shared" si="0"/>
        <v>105</v>
      </c>
      <c r="H35" s="25">
        <v>5</v>
      </c>
      <c r="I35" s="27"/>
      <c r="J35" s="27">
        <v>5</v>
      </c>
      <c r="K35" s="22">
        <v>5</v>
      </c>
      <c r="L35" s="27"/>
      <c r="M35" s="27"/>
      <c r="N35" s="27"/>
      <c r="O35" s="32"/>
      <c r="P35" s="33">
        <f t="shared" si="2"/>
        <v>95</v>
      </c>
      <c r="Q35" s="43">
        <v>810</v>
      </c>
      <c r="R35" s="8"/>
    </row>
    <row r="36" spans="1:18" ht="16.5">
      <c r="A36" s="44">
        <v>811</v>
      </c>
      <c r="B36" s="49">
        <v>5</v>
      </c>
      <c r="C36" s="22">
        <v>5</v>
      </c>
      <c r="D36" s="22">
        <v>5</v>
      </c>
      <c r="E36" s="22">
        <v>5</v>
      </c>
      <c r="F36" s="31">
        <v>5</v>
      </c>
      <c r="G36" s="30">
        <f t="shared" si="0"/>
        <v>105</v>
      </c>
      <c r="H36" s="25">
        <v>4</v>
      </c>
      <c r="I36" s="27"/>
      <c r="J36" s="27">
        <v>5</v>
      </c>
      <c r="K36" s="22">
        <v>4</v>
      </c>
      <c r="L36" s="27"/>
      <c r="M36" s="27"/>
      <c r="N36" s="27"/>
      <c r="O36" s="32"/>
      <c r="P36" s="33">
        <f t="shared" si="2"/>
        <v>93</v>
      </c>
      <c r="Q36" s="43">
        <v>811</v>
      </c>
      <c r="R36" s="8"/>
    </row>
    <row r="37" spans="1:29" ht="16.5">
      <c r="A37" s="44">
        <v>812</v>
      </c>
      <c r="B37" s="49">
        <v>5</v>
      </c>
      <c r="C37" s="22">
        <v>5</v>
      </c>
      <c r="D37" s="22">
        <v>5</v>
      </c>
      <c r="E37" s="22">
        <v>5</v>
      </c>
      <c r="F37" s="31">
        <v>5</v>
      </c>
      <c r="G37" s="30">
        <f t="shared" si="0"/>
        <v>105</v>
      </c>
      <c r="H37" s="25">
        <v>3</v>
      </c>
      <c r="I37" s="27"/>
      <c r="J37" s="27">
        <v>5</v>
      </c>
      <c r="K37" s="22">
        <v>5</v>
      </c>
      <c r="L37" s="27"/>
      <c r="M37" s="27"/>
      <c r="N37" s="27"/>
      <c r="O37" s="32"/>
      <c r="P37" s="33">
        <f t="shared" si="2"/>
        <v>93</v>
      </c>
      <c r="Q37" s="43">
        <v>812</v>
      </c>
      <c r="R37" s="8"/>
      <c r="T37" s="19">
        <v>0</v>
      </c>
      <c r="AC37" s="19">
        <v>0</v>
      </c>
    </row>
    <row r="38" spans="1:29" ht="16.5">
      <c r="A38" s="44">
        <v>813</v>
      </c>
      <c r="B38" s="49">
        <v>5</v>
      </c>
      <c r="C38" s="22">
        <v>5</v>
      </c>
      <c r="D38" s="22">
        <v>5</v>
      </c>
      <c r="E38" s="22">
        <v>5</v>
      </c>
      <c r="F38" s="31">
        <v>5</v>
      </c>
      <c r="G38" s="30">
        <f t="shared" si="0"/>
        <v>105</v>
      </c>
      <c r="H38" s="25">
        <v>5</v>
      </c>
      <c r="I38" s="27"/>
      <c r="J38" s="27">
        <v>2</v>
      </c>
      <c r="K38" s="22">
        <v>4</v>
      </c>
      <c r="L38" s="27"/>
      <c r="M38" s="27"/>
      <c r="N38" s="27"/>
      <c r="O38" s="32"/>
      <c r="P38" s="33">
        <f t="shared" si="2"/>
        <v>91</v>
      </c>
      <c r="Q38" s="43">
        <v>813</v>
      </c>
      <c r="R38" s="8"/>
      <c r="S38" s="19">
        <v>0</v>
      </c>
      <c r="T38" s="19">
        <v>0</v>
      </c>
      <c r="AC38" s="19">
        <v>0</v>
      </c>
    </row>
    <row r="39" spans="1:19" ht="16.5">
      <c r="A39" s="44">
        <v>814</v>
      </c>
      <c r="B39" s="49">
        <v>5</v>
      </c>
      <c r="C39" s="22">
        <v>5</v>
      </c>
      <c r="D39" s="22">
        <v>5</v>
      </c>
      <c r="E39" s="22">
        <v>5</v>
      </c>
      <c r="F39" s="31">
        <v>4</v>
      </c>
      <c r="G39" s="30">
        <f t="shared" si="0"/>
        <v>104</v>
      </c>
      <c r="H39" s="25">
        <v>5</v>
      </c>
      <c r="I39" s="27"/>
      <c r="J39" s="27">
        <v>5</v>
      </c>
      <c r="K39" s="22">
        <v>4</v>
      </c>
      <c r="L39" s="27"/>
      <c r="M39" s="27"/>
      <c r="N39" s="27"/>
      <c r="O39" s="32"/>
      <c r="P39" s="33">
        <f t="shared" si="2"/>
        <v>94</v>
      </c>
      <c r="Q39" s="43">
        <v>814</v>
      </c>
      <c r="R39" s="8"/>
      <c r="S39" s="19">
        <v>0</v>
      </c>
    </row>
    <row r="40" spans="1:18" ht="16.5">
      <c r="A40" s="44">
        <v>815</v>
      </c>
      <c r="B40" s="49">
        <v>5</v>
      </c>
      <c r="C40" s="172">
        <v>5</v>
      </c>
      <c r="D40" s="172">
        <v>5</v>
      </c>
      <c r="E40" s="172">
        <v>5</v>
      </c>
      <c r="F40" s="173">
        <v>4</v>
      </c>
      <c r="G40" s="30">
        <f t="shared" si="0"/>
        <v>104</v>
      </c>
      <c r="H40" s="147">
        <v>5</v>
      </c>
      <c r="I40" s="36"/>
      <c r="J40" s="27">
        <v>5</v>
      </c>
      <c r="K40" s="22">
        <v>4</v>
      </c>
      <c r="L40" s="27"/>
      <c r="M40" s="27"/>
      <c r="N40" s="27"/>
      <c r="O40" s="32"/>
      <c r="P40" s="33">
        <f t="shared" si="2"/>
        <v>94</v>
      </c>
      <c r="Q40" s="43">
        <v>815</v>
      </c>
      <c r="R40" s="8"/>
    </row>
    <row r="41" spans="1:18" ht="17.25" thickBot="1">
      <c r="A41" s="44">
        <v>816</v>
      </c>
      <c r="B41" s="133">
        <v>5</v>
      </c>
      <c r="C41" s="132">
        <v>5</v>
      </c>
      <c r="D41" s="133">
        <v>5</v>
      </c>
      <c r="E41" s="132">
        <v>5</v>
      </c>
      <c r="F41" s="135">
        <v>3</v>
      </c>
      <c r="G41" s="30">
        <f t="shared" si="0"/>
        <v>103</v>
      </c>
      <c r="H41" s="133">
        <v>4</v>
      </c>
      <c r="I41" s="132"/>
      <c r="J41" s="132">
        <v>5</v>
      </c>
      <c r="K41" s="132">
        <v>4</v>
      </c>
      <c r="L41" s="132"/>
      <c r="M41" s="132"/>
      <c r="N41" s="132"/>
      <c r="O41" s="135"/>
      <c r="P41" s="33">
        <f t="shared" si="2"/>
        <v>93</v>
      </c>
      <c r="Q41" s="43">
        <v>816</v>
      </c>
      <c r="R41" s="8"/>
    </row>
    <row r="42" spans="1:18" ht="16.5">
      <c r="A42" s="48">
        <v>901</v>
      </c>
      <c r="B42" s="49">
        <v>5</v>
      </c>
      <c r="C42" s="22">
        <v>5</v>
      </c>
      <c r="D42" s="22">
        <v>5</v>
      </c>
      <c r="E42" s="22">
        <v>5</v>
      </c>
      <c r="F42" s="31">
        <v>5</v>
      </c>
      <c r="G42" s="89">
        <f t="shared" si="0"/>
        <v>105</v>
      </c>
      <c r="H42" s="25">
        <v>5</v>
      </c>
      <c r="I42" s="52"/>
      <c r="J42" s="22"/>
      <c r="K42" s="22">
        <v>5</v>
      </c>
      <c r="L42" s="22"/>
      <c r="M42" s="22"/>
      <c r="N42" s="22"/>
      <c r="O42" s="31"/>
      <c r="P42" s="26">
        <f t="shared" si="2"/>
        <v>90</v>
      </c>
      <c r="Q42" s="50">
        <v>901</v>
      </c>
      <c r="R42" s="8"/>
    </row>
    <row r="43" spans="1:18" ht="16.5">
      <c r="A43" s="44">
        <v>902</v>
      </c>
      <c r="B43" s="49">
        <v>5</v>
      </c>
      <c r="C43" s="22">
        <v>5</v>
      </c>
      <c r="D43" s="22">
        <v>5</v>
      </c>
      <c r="E43" s="27">
        <v>5</v>
      </c>
      <c r="F43" s="31">
        <v>5</v>
      </c>
      <c r="G43" s="30">
        <f t="shared" si="0"/>
        <v>105</v>
      </c>
      <c r="H43" s="25">
        <v>5</v>
      </c>
      <c r="I43" s="27"/>
      <c r="J43" s="27"/>
      <c r="K43" s="27">
        <v>4</v>
      </c>
      <c r="L43" s="27"/>
      <c r="M43" s="27"/>
      <c r="N43" s="27"/>
      <c r="O43" s="32"/>
      <c r="P43" s="33">
        <f t="shared" si="2"/>
        <v>89</v>
      </c>
      <c r="Q43" s="43">
        <v>902</v>
      </c>
      <c r="R43" s="8"/>
    </row>
    <row r="44" spans="1:18" ht="16.5">
      <c r="A44" s="44">
        <v>903</v>
      </c>
      <c r="B44" s="49">
        <v>5</v>
      </c>
      <c r="C44" s="22">
        <v>5</v>
      </c>
      <c r="D44" s="22">
        <v>2</v>
      </c>
      <c r="E44" s="27">
        <v>5</v>
      </c>
      <c r="F44" s="31">
        <v>5</v>
      </c>
      <c r="G44" s="30">
        <f t="shared" si="0"/>
        <v>102</v>
      </c>
      <c r="H44" s="25">
        <v>5</v>
      </c>
      <c r="I44" s="27"/>
      <c r="J44" s="27"/>
      <c r="K44" s="27">
        <v>4</v>
      </c>
      <c r="L44" s="27"/>
      <c r="M44" s="27"/>
      <c r="N44" s="27"/>
      <c r="O44" s="32"/>
      <c r="P44" s="33">
        <f t="shared" si="2"/>
        <v>89</v>
      </c>
      <c r="Q44" s="43">
        <v>903</v>
      </c>
      <c r="R44" s="8"/>
    </row>
    <row r="45" spans="1:18" ht="16.5">
      <c r="A45" s="44">
        <v>904</v>
      </c>
      <c r="B45" s="49">
        <v>3</v>
      </c>
      <c r="C45" s="22">
        <v>5</v>
      </c>
      <c r="D45" s="22">
        <v>5</v>
      </c>
      <c r="E45" s="27">
        <v>2</v>
      </c>
      <c r="F45" s="31">
        <v>5</v>
      </c>
      <c r="G45" s="30">
        <f t="shared" si="0"/>
        <v>100</v>
      </c>
      <c r="H45" s="25">
        <v>2</v>
      </c>
      <c r="I45" s="27"/>
      <c r="J45" s="27"/>
      <c r="K45" s="27">
        <v>4</v>
      </c>
      <c r="L45" s="27"/>
      <c r="M45" s="27"/>
      <c r="N45" s="27"/>
      <c r="O45" s="32"/>
      <c r="P45" s="33">
        <f t="shared" si="2"/>
        <v>86</v>
      </c>
      <c r="Q45" s="43">
        <v>904</v>
      </c>
      <c r="R45" s="8"/>
    </row>
    <row r="46" spans="1:18" ht="16.5">
      <c r="A46" s="44">
        <v>905</v>
      </c>
      <c r="B46" s="49">
        <v>2</v>
      </c>
      <c r="C46" s="22">
        <v>5</v>
      </c>
      <c r="D46" s="22">
        <v>5</v>
      </c>
      <c r="E46" s="27">
        <v>3</v>
      </c>
      <c r="F46" s="31">
        <v>5</v>
      </c>
      <c r="G46" s="30">
        <f t="shared" si="0"/>
        <v>100</v>
      </c>
      <c r="H46" s="25">
        <v>5</v>
      </c>
      <c r="I46" s="27"/>
      <c r="J46" s="27"/>
      <c r="K46" s="27">
        <v>4</v>
      </c>
      <c r="L46" s="27"/>
      <c r="M46" s="27"/>
      <c r="N46" s="27"/>
      <c r="O46" s="32"/>
      <c r="P46" s="33">
        <f t="shared" si="2"/>
        <v>89</v>
      </c>
      <c r="Q46" s="43">
        <v>905</v>
      </c>
      <c r="R46" s="8"/>
    </row>
    <row r="47" spans="1:18" ht="16.5">
      <c r="A47" s="44">
        <v>906</v>
      </c>
      <c r="B47" s="49">
        <v>2</v>
      </c>
      <c r="C47" s="22">
        <v>2</v>
      </c>
      <c r="D47" s="22">
        <v>5</v>
      </c>
      <c r="E47" s="27">
        <v>5</v>
      </c>
      <c r="F47" s="31">
        <v>5</v>
      </c>
      <c r="G47" s="30">
        <f t="shared" si="0"/>
        <v>99</v>
      </c>
      <c r="H47" s="25">
        <v>5</v>
      </c>
      <c r="I47" s="27"/>
      <c r="J47" s="27"/>
      <c r="K47" s="27">
        <v>5</v>
      </c>
      <c r="L47" s="27"/>
      <c r="M47" s="27"/>
      <c r="N47" s="27"/>
      <c r="O47" s="32"/>
      <c r="P47" s="33">
        <f t="shared" si="2"/>
        <v>90</v>
      </c>
      <c r="Q47" s="43">
        <v>906</v>
      </c>
      <c r="R47" s="8"/>
    </row>
    <row r="48" spans="1:18" ht="16.5">
      <c r="A48" s="44">
        <v>907</v>
      </c>
      <c r="B48" s="49">
        <v>5</v>
      </c>
      <c r="C48" s="22">
        <v>5</v>
      </c>
      <c r="D48" s="22">
        <v>5</v>
      </c>
      <c r="E48" s="27">
        <v>5</v>
      </c>
      <c r="F48" s="31">
        <v>5</v>
      </c>
      <c r="G48" s="30">
        <f t="shared" si="0"/>
        <v>105</v>
      </c>
      <c r="H48" s="25">
        <v>5</v>
      </c>
      <c r="I48" s="27"/>
      <c r="J48" s="29"/>
      <c r="K48" s="27">
        <v>5</v>
      </c>
      <c r="L48" s="27"/>
      <c r="M48" s="27"/>
      <c r="N48" s="27"/>
      <c r="O48" s="32"/>
      <c r="P48" s="33">
        <f t="shared" si="2"/>
        <v>90</v>
      </c>
      <c r="Q48" s="43">
        <v>907</v>
      </c>
      <c r="R48" s="8"/>
    </row>
    <row r="49" spans="1:18" ht="16.5">
      <c r="A49" s="44">
        <v>908</v>
      </c>
      <c r="B49" s="49">
        <v>3</v>
      </c>
      <c r="C49" s="22">
        <v>1</v>
      </c>
      <c r="D49" s="22">
        <v>5</v>
      </c>
      <c r="E49" s="27">
        <v>5</v>
      </c>
      <c r="F49" s="31">
        <v>5</v>
      </c>
      <c r="G49" s="30">
        <f t="shared" si="0"/>
        <v>99</v>
      </c>
      <c r="H49" s="25">
        <v>5</v>
      </c>
      <c r="I49" s="27"/>
      <c r="J49" s="29"/>
      <c r="K49" s="27">
        <v>4</v>
      </c>
      <c r="L49" s="27"/>
      <c r="M49" s="27"/>
      <c r="N49" s="27"/>
      <c r="O49" s="32"/>
      <c r="P49" s="33">
        <f t="shared" si="2"/>
        <v>89</v>
      </c>
      <c r="Q49" s="43">
        <v>908</v>
      </c>
      <c r="R49" s="8"/>
    </row>
    <row r="50" spans="1:18" ht="16.5">
      <c r="A50" s="44">
        <v>909</v>
      </c>
      <c r="B50" s="49">
        <v>5</v>
      </c>
      <c r="C50" s="22">
        <v>5</v>
      </c>
      <c r="D50" s="22">
        <v>5</v>
      </c>
      <c r="E50" s="27">
        <v>5</v>
      </c>
      <c r="F50" s="31">
        <v>5</v>
      </c>
      <c r="G50" s="30">
        <f t="shared" si="0"/>
        <v>105</v>
      </c>
      <c r="H50" s="25">
        <v>5</v>
      </c>
      <c r="I50" s="27"/>
      <c r="J50" s="29"/>
      <c r="K50" s="27">
        <v>5</v>
      </c>
      <c r="L50" s="27"/>
      <c r="M50" s="27"/>
      <c r="N50" s="27"/>
      <c r="O50" s="32"/>
      <c r="P50" s="33">
        <f t="shared" si="2"/>
        <v>90</v>
      </c>
      <c r="Q50" s="43">
        <v>909</v>
      </c>
      <c r="R50" s="8"/>
    </row>
    <row r="51" spans="1:29" ht="16.5">
      <c r="A51" s="44">
        <v>910</v>
      </c>
      <c r="B51" s="49">
        <v>5</v>
      </c>
      <c r="C51" s="22">
        <v>5</v>
      </c>
      <c r="D51" s="22">
        <v>5</v>
      </c>
      <c r="E51" s="27">
        <v>5</v>
      </c>
      <c r="F51" s="31">
        <v>5</v>
      </c>
      <c r="G51" s="30">
        <f t="shared" si="0"/>
        <v>105</v>
      </c>
      <c r="H51" s="25">
        <v>5</v>
      </c>
      <c r="I51" s="27"/>
      <c r="J51" s="29"/>
      <c r="K51" s="27">
        <v>4</v>
      </c>
      <c r="L51" s="27"/>
      <c r="M51" s="27"/>
      <c r="N51" s="27"/>
      <c r="O51" s="32"/>
      <c r="P51" s="33">
        <f t="shared" si="2"/>
        <v>89</v>
      </c>
      <c r="Q51" s="43">
        <v>910</v>
      </c>
      <c r="R51" s="8"/>
      <c r="AC51" s="19">
        <v>0</v>
      </c>
    </row>
    <row r="52" spans="1:18" ht="16.5">
      <c r="A52" s="44">
        <v>911</v>
      </c>
      <c r="B52" s="49">
        <v>5</v>
      </c>
      <c r="C52" s="22">
        <v>5</v>
      </c>
      <c r="D52" s="22">
        <v>5</v>
      </c>
      <c r="E52" s="27">
        <v>5</v>
      </c>
      <c r="F52" s="31">
        <v>5</v>
      </c>
      <c r="G52" s="30">
        <f t="shared" si="0"/>
        <v>105</v>
      </c>
      <c r="H52" s="25">
        <v>5</v>
      </c>
      <c r="I52" s="27"/>
      <c r="J52" s="29"/>
      <c r="K52" s="29">
        <v>5</v>
      </c>
      <c r="L52" s="27"/>
      <c r="M52" s="27"/>
      <c r="N52" s="27"/>
      <c r="O52" s="32"/>
      <c r="P52" s="33">
        <f t="shared" si="2"/>
        <v>90</v>
      </c>
      <c r="Q52" s="43">
        <v>911</v>
      </c>
      <c r="R52" s="8"/>
    </row>
    <row r="53" spans="1:18" ht="16.5">
      <c r="A53" s="44">
        <v>912</v>
      </c>
      <c r="B53" s="49">
        <v>5</v>
      </c>
      <c r="C53" s="22">
        <v>5</v>
      </c>
      <c r="D53" s="22">
        <v>5</v>
      </c>
      <c r="E53" s="27">
        <v>5</v>
      </c>
      <c r="F53" s="31">
        <v>5</v>
      </c>
      <c r="G53" s="30">
        <f t="shared" si="0"/>
        <v>105</v>
      </c>
      <c r="H53" s="25">
        <v>5</v>
      </c>
      <c r="I53" s="27"/>
      <c r="J53" s="27"/>
      <c r="K53" s="27">
        <v>5</v>
      </c>
      <c r="L53" s="27"/>
      <c r="M53" s="27"/>
      <c r="N53" s="27"/>
      <c r="O53" s="32"/>
      <c r="P53" s="33">
        <f t="shared" si="2"/>
        <v>90</v>
      </c>
      <c r="Q53" s="43">
        <v>912</v>
      </c>
      <c r="R53" s="8"/>
    </row>
    <row r="54" spans="1:18" ht="16.5">
      <c r="A54" s="44">
        <v>913</v>
      </c>
      <c r="B54" s="49">
        <v>5</v>
      </c>
      <c r="C54" s="22">
        <v>5</v>
      </c>
      <c r="D54" s="22">
        <v>5</v>
      </c>
      <c r="E54" s="27">
        <v>5</v>
      </c>
      <c r="F54" s="31">
        <v>5</v>
      </c>
      <c r="G54" s="30">
        <f t="shared" si="0"/>
        <v>105</v>
      </c>
      <c r="H54" s="25">
        <v>5</v>
      </c>
      <c r="I54" s="27"/>
      <c r="J54" s="27"/>
      <c r="K54" s="27">
        <v>5</v>
      </c>
      <c r="L54" s="27"/>
      <c r="M54" s="27"/>
      <c r="N54" s="27"/>
      <c r="O54" s="32"/>
      <c r="P54" s="33">
        <f t="shared" si="2"/>
        <v>90</v>
      </c>
      <c r="Q54" s="43">
        <v>913</v>
      </c>
      <c r="R54" s="8"/>
    </row>
    <row r="55" spans="1:18" ht="16.5">
      <c r="A55" s="44">
        <v>914</v>
      </c>
      <c r="B55" s="49">
        <v>5</v>
      </c>
      <c r="C55" s="22">
        <v>5</v>
      </c>
      <c r="D55" s="22">
        <v>5</v>
      </c>
      <c r="E55" s="27">
        <v>5</v>
      </c>
      <c r="F55" s="31">
        <v>5</v>
      </c>
      <c r="G55" s="30">
        <f t="shared" si="0"/>
        <v>105</v>
      </c>
      <c r="H55" s="25">
        <v>5</v>
      </c>
      <c r="I55" s="27"/>
      <c r="J55" s="27"/>
      <c r="K55" s="27">
        <v>5</v>
      </c>
      <c r="L55" s="27"/>
      <c r="M55" s="27"/>
      <c r="N55" s="27"/>
      <c r="O55" s="32"/>
      <c r="P55" s="33">
        <f t="shared" si="2"/>
        <v>90</v>
      </c>
      <c r="Q55" s="43">
        <v>914</v>
      </c>
      <c r="R55" s="8"/>
    </row>
    <row r="56" spans="1:18" ht="16.5">
      <c r="A56" s="44">
        <v>915</v>
      </c>
      <c r="B56" s="49">
        <v>5</v>
      </c>
      <c r="C56" s="22">
        <v>5</v>
      </c>
      <c r="D56" s="22">
        <v>4</v>
      </c>
      <c r="E56" s="27">
        <v>5</v>
      </c>
      <c r="F56" s="31">
        <v>5</v>
      </c>
      <c r="G56" s="30">
        <f t="shared" si="0"/>
        <v>104</v>
      </c>
      <c r="H56" s="25">
        <v>5</v>
      </c>
      <c r="I56" s="27"/>
      <c r="J56" s="27"/>
      <c r="K56" s="27">
        <v>5</v>
      </c>
      <c r="L56" s="27"/>
      <c r="M56" s="27"/>
      <c r="N56" s="27"/>
      <c r="O56" s="32"/>
      <c r="P56" s="33">
        <f t="shared" si="2"/>
        <v>90</v>
      </c>
      <c r="Q56" s="43">
        <v>915</v>
      </c>
      <c r="R56" s="8"/>
    </row>
    <row r="57" spans="1:18" ht="16.5">
      <c r="A57" s="44">
        <v>916</v>
      </c>
      <c r="B57" s="49">
        <v>5</v>
      </c>
      <c r="C57" s="22">
        <v>5</v>
      </c>
      <c r="D57" s="22">
        <v>5</v>
      </c>
      <c r="E57" s="27">
        <v>5</v>
      </c>
      <c r="F57" s="31">
        <v>5</v>
      </c>
      <c r="G57" s="30">
        <f t="shared" si="0"/>
        <v>105</v>
      </c>
      <c r="H57" s="25">
        <v>5</v>
      </c>
      <c r="I57" s="27"/>
      <c r="J57" s="27"/>
      <c r="K57" s="27">
        <v>5</v>
      </c>
      <c r="L57" s="27"/>
      <c r="M57" s="27"/>
      <c r="N57" s="27"/>
      <c r="O57" s="32"/>
      <c r="P57" s="33">
        <f t="shared" si="2"/>
        <v>90</v>
      </c>
      <c r="Q57" s="43">
        <v>916</v>
      </c>
      <c r="R57" s="8"/>
    </row>
    <row r="58" spans="1:18" ht="16.5">
      <c r="A58" s="44">
        <v>917</v>
      </c>
      <c r="B58" s="49">
        <v>2</v>
      </c>
      <c r="C58" s="22">
        <v>3</v>
      </c>
      <c r="D58" s="22">
        <v>5</v>
      </c>
      <c r="E58" s="36">
        <v>1</v>
      </c>
      <c r="F58" s="31">
        <v>0</v>
      </c>
      <c r="G58" s="30">
        <f t="shared" si="0"/>
        <v>91</v>
      </c>
      <c r="H58" s="25">
        <v>0</v>
      </c>
      <c r="I58" s="27"/>
      <c r="J58" s="27"/>
      <c r="K58" s="27">
        <v>5</v>
      </c>
      <c r="L58" s="27"/>
      <c r="M58" s="27"/>
      <c r="N58" s="27"/>
      <c r="O58" s="32"/>
      <c r="P58" s="33">
        <f t="shared" si="2"/>
        <v>85</v>
      </c>
      <c r="Q58" s="43">
        <v>917</v>
      </c>
      <c r="R58" s="8"/>
    </row>
    <row r="59" spans="1:29" ht="16.5">
      <c r="A59" s="44">
        <v>918</v>
      </c>
      <c r="B59" s="49">
        <v>3</v>
      </c>
      <c r="C59" s="22">
        <v>1</v>
      </c>
      <c r="D59" s="22">
        <v>5</v>
      </c>
      <c r="E59" s="27">
        <v>2</v>
      </c>
      <c r="F59" s="31">
        <v>2</v>
      </c>
      <c r="G59" s="30">
        <f t="shared" si="0"/>
        <v>93</v>
      </c>
      <c r="H59" s="25">
        <v>0</v>
      </c>
      <c r="I59" s="27"/>
      <c r="J59" s="27"/>
      <c r="K59" s="27">
        <v>5</v>
      </c>
      <c r="L59" s="27"/>
      <c r="M59" s="27"/>
      <c r="N59" s="27"/>
      <c r="O59" s="32"/>
      <c r="P59" s="33">
        <f t="shared" si="2"/>
        <v>85</v>
      </c>
      <c r="Q59" s="43">
        <v>918</v>
      </c>
      <c r="R59" s="8"/>
      <c r="AA59" s="19">
        <v>0</v>
      </c>
      <c r="AC59" s="19">
        <v>0</v>
      </c>
    </row>
    <row r="60" spans="1:29" ht="17.25" thickBot="1">
      <c r="A60" s="44">
        <v>919</v>
      </c>
      <c r="B60" s="131"/>
      <c r="C60" s="132"/>
      <c r="D60" s="132"/>
      <c r="E60" s="132"/>
      <c r="F60" s="135"/>
      <c r="G60" s="134">
        <f t="shared" si="0"/>
        <v>80</v>
      </c>
      <c r="H60" s="133"/>
      <c r="I60" s="132"/>
      <c r="J60" s="132"/>
      <c r="K60" s="174"/>
      <c r="L60" s="132"/>
      <c r="M60" s="132"/>
      <c r="N60" s="132"/>
      <c r="O60" s="135"/>
      <c r="P60" s="134">
        <f t="shared" si="2"/>
        <v>80</v>
      </c>
      <c r="Q60" s="136">
        <v>919</v>
      </c>
      <c r="R60" s="8"/>
      <c r="AA60" s="19">
        <v>0</v>
      </c>
      <c r="AC60" s="19">
        <v>0</v>
      </c>
    </row>
  </sheetData>
  <sheetProtection/>
  <mergeCells count="23">
    <mergeCell ref="P2:P7"/>
    <mergeCell ref="Q2:Q7"/>
    <mergeCell ref="B3:B7"/>
    <mergeCell ref="D3:D7"/>
    <mergeCell ref="C3:C7"/>
    <mergeCell ref="E3:E7"/>
    <mergeCell ref="P1:Q1"/>
    <mergeCell ref="G2:G7"/>
    <mergeCell ref="H3:H7"/>
    <mergeCell ref="I3:I7"/>
    <mergeCell ref="J3:J7"/>
    <mergeCell ref="K3:K7"/>
    <mergeCell ref="M3:M7"/>
    <mergeCell ref="L3:L7"/>
    <mergeCell ref="N3:N7"/>
    <mergeCell ref="A1:K1"/>
    <mergeCell ref="L1:O1"/>
    <mergeCell ref="F3:F7"/>
    <mergeCell ref="A2:A7"/>
    <mergeCell ref="L2:O2"/>
    <mergeCell ref="B2:F2"/>
    <mergeCell ref="H2:K2"/>
    <mergeCell ref="O3:O7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"/>
  <sheetViews>
    <sheetView showZeros="0" zoomScalePageLayoutView="0" workbookViewId="0" topLeftCell="A1">
      <pane ySplit="7" topLeftCell="A8" activePane="bottomLeft" state="frozen"/>
      <selection pane="topLeft" activeCell="A1" sqref="A1:IV16384"/>
      <selection pane="bottomLeft" activeCell="W20" sqref="W20"/>
    </sheetView>
  </sheetViews>
  <sheetFormatPr defaultColWidth="9.00390625" defaultRowHeight="16.5"/>
  <cols>
    <col min="1" max="6" width="5.625" style="18" customWidth="1"/>
    <col min="7" max="7" width="5.625" style="38" customWidth="1"/>
    <col min="8" max="15" width="5.625" style="18" customWidth="1"/>
    <col min="16" max="16" width="5.625" style="38" customWidth="1"/>
    <col min="17" max="17" width="5.625" style="18" customWidth="1"/>
    <col min="18" max="18" width="9.375" style="19" customWidth="1"/>
    <col min="19" max="19" width="4.00390625" style="19" bestFit="1" customWidth="1"/>
    <col min="20" max="79" width="4.625" style="19" customWidth="1"/>
    <col min="80" max="16384" width="9.00390625" style="19" customWidth="1"/>
  </cols>
  <sheetData>
    <row r="1" spans="1:17" s="21" customFormat="1" ht="25.5" customHeight="1" thickBot="1">
      <c r="A1" s="220" t="s">
        <v>47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198" t="s">
        <v>43</v>
      </c>
      <c r="M1" s="198"/>
      <c r="N1" s="198"/>
      <c r="O1" s="198"/>
      <c r="P1" s="196" t="s">
        <v>26</v>
      </c>
      <c r="Q1" s="197"/>
    </row>
    <row r="2" spans="1:17" s="21" customFormat="1" ht="16.5">
      <c r="A2" s="203" t="s">
        <v>15</v>
      </c>
      <c r="B2" s="211" t="s">
        <v>42</v>
      </c>
      <c r="C2" s="212"/>
      <c r="D2" s="212"/>
      <c r="E2" s="212"/>
      <c r="F2" s="213"/>
      <c r="G2" s="218" t="s">
        <v>14</v>
      </c>
      <c r="H2" s="201" t="s">
        <v>41</v>
      </c>
      <c r="I2" s="202"/>
      <c r="J2" s="202"/>
      <c r="K2" s="202"/>
      <c r="L2" s="202" t="s">
        <v>10</v>
      </c>
      <c r="M2" s="216"/>
      <c r="N2" s="216"/>
      <c r="O2" s="217"/>
      <c r="P2" s="218" t="s">
        <v>14</v>
      </c>
      <c r="Q2" s="187" t="s">
        <v>15</v>
      </c>
    </row>
    <row r="3" spans="1:17" s="21" customFormat="1" ht="16.5" customHeight="1">
      <c r="A3" s="204"/>
      <c r="B3" s="205" t="s">
        <v>35</v>
      </c>
      <c r="C3" s="206" t="s">
        <v>36</v>
      </c>
      <c r="D3" s="205" t="s">
        <v>33</v>
      </c>
      <c r="E3" s="205" t="s">
        <v>37</v>
      </c>
      <c r="F3" s="195" t="s">
        <v>34</v>
      </c>
      <c r="G3" s="219"/>
      <c r="H3" s="214" t="s">
        <v>16</v>
      </c>
      <c r="I3" s="192" t="s">
        <v>38</v>
      </c>
      <c r="J3" s="190" t="s">
        <v>17</v>
      </c>
      <c r="K3" s="192" t="s">
        <v>39</v>
      </c>
      <c r="L3" s="190" t="s">
        <v>18</v>
      </c>
      <c r="M3" s="190" t="s">
        <v>19</v>
      </c>
      <c r="N3" s="193" t="s">
        <v>20</v>
      </c>
      <c r="O3" s="194" t="s">
        <v>21</v>
      </c>
      <c r="P3" s="219"/>
      <c r="Q3" s="188"/>
    </row>
    <row r="4" spans="1:17" s="21" customFormat="1" ht="16.5">
      <c r="A4" s="204"/>
      <c r="B4" s="191"/>
      <c r="C4" s="207"/>
      <c r="D4" s="191"/>
      <c r="E4" s="191"/>
      <c r="F4" s="195"/>
      <c r="G4" s="219"/>
      <c r="H4" s="215"/>
      <c r="I4" s="191"/>
      <c r="J4" s="191"/>
      <c r="K4" s="191"/>
      <c r="L4" s="191"/>
      <c r="M4" s="191"/>
      <c r="N4" s="191"/>
      <c r="O4" s="195"/>
      <c r="P4" s="219"/>
      <c r="Q4" s="188"/>
    </row>
    <row r="5" spans="1:17" s="21" customFormat="1" ht="16.5">
      <c r="A5" s="204"/>
      <c r="B5" s="191"/>
      <c r="C5" s="207"/>
      <c r="D5" s="191"/>
      <c r="E5" s="191"/>
      <c r="F5" s="195"/>
      <c r="G5" s="219"/>
      <c r="H5" s="215"/>
      <c r="I5" s="191"/>
      <c r="J5" s="191"/>
      <c r="K5" s="191"/>
      <c r="L5" s="191"/>
      <c r="M5" s="191"/>
      <c r="N5" s="191"/>
      <c r="O5" s="195"/>
      <c r="P5" s="219"/>
      <c r="Q5" s="188"/>
    </row>
    <row r="6" spans="1:17" s="21" customFormat="1" ht="16.5">
      <c r="A6" s="204"/>
      <c r="B6" s="191"/>
      <c r="C6" s="207"/>
      <c r="D6" s="191"/>
      <c r="E6" s="191"/>
      <c r="F6" s="195"/>
      <c r="G6" s="219"/>
      <c r="H6" s="215"/>
      <c r="I6" s="191"/>
      <c r="J6" s="191"/>
      <c r="K6" s="191"/>
      <c r="L6" s="191"/>
      <c r="M6" s="191"/>
      <c r="N6" s="191"/>
      <c r="O6" s="195"/>
      <c r="P6" s="219"/>
      <c r="Q6" s="188"/>
    </row>
    <row r="7" spans="1:17" s="21" customFormat="1" ht="111" customHeight="1" thickBot="1">
      <c r="A7" s="204"/>
      <c r="B7" s="191"/>
      <c r="C7" s="207"/>
      <c r="D7" s="191"/>
      <c r="E7" s="191"/>
      <c r="F7" s="195"/>
      <c r="G7" s="219"/>
      <c r="H7" s="215"/>
      <c r="I7" s="191"/>
      <c r="J7" s="191"/>
      <c r="K7" s="191"/>
      <c r="L7" s="191"/>
      <c r="M7" s="191"/>
      <c r="N7" s="191"/>
      <c r="O7" s="195"/>
      <c r="P7" s="219"/>
      <c r="Q7" s="222"/>
    </row>
    <row r="8" spans="1:18" s="20" customFormat="1" ht="16.5">
      <c r="A8" s="48">
        <v>701</v>
      </c>
      <c r="B8" s="49"/>
      <c r="C8" s="22"/>
      <c r="D8" s="22"/>
      <c r="E8" s="27"/>
      <c r="F8" s="31"/>
      <c r="G8" s="33">
        <f aca="true" t="shared" si="0" ref="G8:G33">SUM(B8:F8)+80</f>
        <v>80</v>
      </c>
      <c r="H8" s="25"/>
      <c r="I8" s="22"/>
      <c r="J8" s="22"/>
      <c r="K8" s="22"/>
      <c r="L8" s="22"/>
      <c r="M8" s="22"/>
      <c r="N8" s="22"/>
      <c r="O8" s="31"/>
      <c r="P8" s="33">
        <f>SUM(H8:O8)+80</f>
        <v>80</v>
      </c>
      <c r="Q8" s="55">
        <v>701</v>
      </c>
      <c r="R8" s="13"/>
    </row>
    <row r="9" spans="1:18" s="20" customFormat="1" ht="16.5">
      <c r="A9" s="44">
        <v>702</v>
      </c>
      <c r="B9" s="40"/>
      <c r="C9" s="27"/>
      <c r="D9" s="27"/>
      <c r="E9" s="27"/>
      <c r="F9" s="31"/>
      <c r="G9" s="26">
        <f t="shared" si="0"/>
        <v>80</v>
      </c>
      <c r="H9" s="28"/>
      <c r="I9" s="27"/>
      <c r="J9" s="27"/>
      <c r="K9" s="27"/>
      <c r="L9" s="27"/>
      <c r="M9" s="27"/>
      <c r="N9" s="27"/>
      <c r="O9" s="32"/>
      <c r="P9" s="26">
        <f aca="true" t="shared" si="1" ref="P9:P25">SUM(H9:O9)+80</f>
        <v>80</v>
      </c>
      <c r="Q9" s="43">
        <v>702</v>
      </c>
      <c r="R9" s="13"/>
    </row>
    <row r="10" spans="1:18" s="20" customFormat="1" ht="16.5">
      <c r="A10" s="48">
        <v>703</v>
      </c>
      <c r="B10" s="40"/>
      <c r="C10" s="27"/>
      <c r="D10" s="27"/>
      <c r="E10" s="29"/>
      <c r="F10" s="31"/>
      <c r="G10" s="26">
        <f t="shared" si="0"/>
        <v>80</v>
      </c>
      <c r="H10" s="28"/>
      <c r="I10" s="146" t="s">
        <v>54</v>
      </c>
      <c r="J10" s="27"/>
      <c r="K10" s="27"/>
      <c r="L10" s="27"/>
      <c r="M10" s="27"/>
      <c r="N10" s="27"/>
      <c r="O10" s="32"/>
      <c r="P10" s="26">
        <f t="shared" si="1"/>
        <v>80</v>
      </c>
      <c r="Q10" s="50">
        <v>703</v>
      </c>
      <c r="R10" s="13"/>
    </row>
    <row r="11" spans="1:18" s="20" customFormat="1" ht="16.5">
      <c r="A11" s="44">
        <v>704</v>
      </c>
      <c r="B11" s="40"/>
      <c r="C11" s="27"/>
      <c r="D11" s="27"/>
      <c r="E11" s="27"/>
      <c r="F11" s="31"/>
      <c r="G11" s="26">
        <f t="shared" si="0"/>
        <v>80</v>
      </c>
      <c r="H11" s="28"/>
      <c r="I11" s="27"/>
      <c r="J11" s="146"/>
      <c r="K11" s="27"/>
      <c r="L11" s="28"/>
      <c r="M11" s="27"/>
      <c r="N11" s="27"/>
      <c r="O11" s="32"/>
      <c r="P11" s="26">
        <f t="shared" si="1"/>
        <v>80</v>
      </c>
      <c r="Q11" s="43">
        <v>704</v>
      </c>
      <c r="R11" s="13"/>
    </row>
    <row r="12" spans="1:18" s="20" customFormat="1" ht="16.5">
      <c r="A12" s="48">
        <v>705</v>
      </c>
      <c r="B12" s="40"/>
      <c r="C12" s="27"/>
      <c r="D12" s="27"/>
      <c r="E12" s="27"/>
      <c r="F12" s="31"/>
      <c r="G12" s="26">
        <f t="shared" si="0"/>
        <v>80</v>
      </c>
      <c r="H12" s="28"/>
      <c r="I12" s="27"/>
      <c r="J12" s="146"/>
      <c r="K12" s="27"/>
      <c r="L12" s="27"/>
      <c r="M12" s="27"/>
      <c r="N12" s="27"/>
      <c r="O12" s="32"/>
      <c r="P12" s="26">
        <f t="shared" si="1"/>
        <v>80</v>
      </c>
      <c r="Q12" s="50">
        <v>705</v>
      </c>
      <c r="R12" s="13"/>
    </row>
    <row r="13" spans="1:18" s="20" customFormat="1" ht="16.5">
      <c r="A13" s="44">
        <v>706</v>
      </c>
      <c r="B13" s="40"/>
      <c r="C13" s="27"/>
      <c r="D13" s="146"/>
      <c r="E13" s="27"/>
      <c r="F13" s="54"/>
      <c r="G13" s="26">
        <f t="shared" si="0"/>
        <v>80</v>
      </c>
      <c r="H13" s="28"/>
      <c r="I13" s="27"/>
      <c r="J13" s="29"/>
      <c r="K13" s="27"/>
      <c r="L13" s="27"/>
      <c r="M13" s="27"/>
      <c r="N13" s="27"/>
      <c r="O13" s="32"/>
      <c r="P13" s="26">
        <f t="shared" si="1"/>
        <v>80</v>
      </c>
      <c r="Q13" s="43">
        <v>706</v>
      </c>
      <c r="R13" s="13"/>
    </row>
    <row r="14" spans="1:26" s="20" customFormat="1" ht="16.5">
      <c r="A14" s="48">
        <v>707</v>
      </c>
      <c r="B14" s="40"/>
      <c r="C14" s="27"/>
      <c r="D14" s="146"/>
      <c r="E14" s="27"/>
      <c r="F14" s="31"/>
      <c r="G14" s="26">
        <f t="shared" si="0"/>
        <v>80</v>
      </c>
      <c r="H14" s="28"/>
      <c r="I14" s="27"/>
      <c r="J14" s="27"/>
      <c r="K14" s="27"/>
      <c r="L14" s="27"/>
      <c r="M14" s="27"/>
      <c r="N14" s="27"/>
      <c r="O14" s="32"/>
      <c r="P14" s="26">
        <f t="shared" si="1"/>
        <v>80</v>
      </c>
      <c r="Q14" s="50">
        <v>707</v>
      </c>
      <c r="R14" s="13"/>
      <c r="Z14" s="20">
        <v>0</v>
      </c>
    </row>
    <row r="15" spans="1:26" s="20" customFormat="1" ht="16.5">
      <c r="A15" s="44">
        <v>708</v>
      </c>
      <c r="B15" s="40"/>
      <c r="C15" s="27"/>
      <c r="D15" s="27"/>
      <c r="E15" s="27"/>
      <c r="F15" s="31"/>
      <c r="G15" s="26">
        <f t="shared" si="0"/>
        <v>80</v>
      </c>
      <c r="H15" s="28"/>
      <c r="I15" s="27"/>
      <c r="J15" s="27"/>
      <c r="K15" s="29"/>
      <c r="L15" s="27"/>
      <c r="M15" s="27"/>
      <c r="N15" s="27"/>
      <c r="O15" s="32"/>
      <c r="P15" s="26">
        <f t="shared" si="1"/>
        <v>80</v>
      </c>
      <c r="Q15" s="43">
        <v>708</v>
      </c>
      <c r="R15" s="13"/>
      <c r="Z15" s="20">
        <v>0</v>
      </c>
    </row>
    <row r="16" spans="1:26" s="20" customFormat="1" ht="16.5">
      <c r="A16" s="48">
        <v>709</v>
      </c>
      <c r="B16" s="40"/>
      <c r="C16" s="29"/>
      <c r="D16" s="27"/>
      <c r="E16" s="27"/>
      <c r="F16" s="31"/>
      <c r="G16" s="26">
        <f t="shared" si="0"/>
        <v>80</v>
      </c>
      <c r="H16" s="28"/>
      <c r="I16" s="27"/>
      <c r="J16" s="27"/>
      <c r="K16" s="29"/>
      <c r="L16" s="27"/>
      <c r="M16" s="27"/>
      <c r="N16" s="27"/>
      <c r="O16" s="32"/>
      <c r="P16" s="26">
        <f t="shared" si="1"/>
        <v>80</v>
      </c>
      <c r="Q16" s="50">
        <v>709</v>
      </c>
      <c r="R16" s="13"/>
      <c r="Z16" s="20">
        <v>0</v>
      </c>
    </row>
    <row r="17" spans="1:18" s="20" customFormat="1" ht="16.5">
      <c r="A17" s="44">
        <v>710</v>
      </c>
      <c r="B17" s="40"/>
      <c r="C17" s="27"/>
      <c r="D17" s="27"/>
      <c r="E17" s="27"/>
      <c r="F17" s="31"/>
      <c r="G17" s="26">
        <f t="shared" si="0"/>
        <v>80</v>
      </c>
      <c r="H17" s="28"/>
      <c r="I17" s="27"/>
      <c r="J17" s="27"/>
      <c r="K17" s="29"/>
      <c r="L17" s="27"/>
      <c r="M17" s="27"/>
      <c r="N17" s="27"/>
      <c r="O17" s="32"/>
      <c r="P17" s="26">
        <f t="shared" si="1"/>
        <v>80</v>
      </c>
      <c r="Q17" s="43">
        <v>710</v>
      </c>
      <c r="R17" s="13"/>
    </row>
    <row r="18" spans="1:18" s="20" customFormat="1" ht="16.5">
      <c r="A18" s="48">
        <v>711</v>
      </c>
      <c r="B18" s="40"/>
      <c r="C18" s="27"/>
      <c r="D18" s="27"/>
      <c r="E18" s="27"/>
      <c r="F18" s="31"/>
      <c r="G18" s="26">
        <f t="shared" si="0"/>
        <v>80</v>
      </c>
      <c r="H18" s="28"/>
      <c r="I18" s="27"/>
      <c r="J18" s="27"/>
      <c r="K18" s="27"/>
      <c r="L18" s="27"/>
      <c r="M18" s="27"/>
      <c r="N18" s="27"/>
      <c r="O18" s="32"/>
      <c r="P18" s="26">
        <f t="shared" si="1"/>
        <v>80</v>
      </c>
      <c r="Q18" s="50">
        <v>711</v>
      </c>
      <c r="R18" s="13"/>
    </row>
    <row r="19" spans="1:18" s="20" customFormat="1" ht="16.5">
      <c r="A19" s="44">
        <v>712</v>
      </c>
      <c r="B19" s="40"/>
      <c r="C19" s="27"/>
      <c r="D19" s="27"/>
      <c r="E19" s="27"/>
      <c r="F19" s="31"/>
      <c r="G19" s="26">
        <f t="shared" si="0"/>
        <v>80</v>
      </c>
      <c r="H19" s="28"/>
      <c r="I19" s="27"/>
      <c r="J19" s="27"/>
      <c r="K19" s="27"/>
      <c r="L19" s="27"/>
      <c r="M19" s="27"/>
      <c r="N19" s="27"/>
      <c r="O19" s="32"/>
      <c r="P19" s="26">
        <f t="shared" si="1"/>
        <v>80</v>
      </c>
      <c r="Q19" s="43">
        <v>712</v>
      </c>
      <c r="R19" s="13"/>
    </row>
    <row r="20" spans="1:18" s="20" customFormat="1" ht="16.5">
      <c r="A20" s="48">
        <v>713</v>
      </c>
      <c r="B20" s="40"/>
      <c r="C20" s="27"/>
      <c r="D20" s="27"/>
      <c r="E20" s="27"/>
      <c r="F20" s="31"/>
      <c r="G20" s="26">
        <f t="shared" si="0"/>
        <v>80</v>
      </c>
      <c r="H20" s="28"/>
      <c r="I20" s="27"/>
      <c r="J20" s="27"/>
      <c r="K20" s="27"/>
      <c r="L20" s="27"/>
      <c r="M20" s="27"/>
      <c r="N20" s="27"/>
      <c r="O20" s="32"/>
      <c r="P20" s="26">
        <f t="shared" si="1"/>
        <v>80</v>
      </c>
      <c r="Q20" s="50">
        <v>713</v>
      </c>
      <c r="R20" s="13"/>
    </row>
    <row r="21" spans="1:18" s="20" customFormat="1" ht="16.5">
      <c r="A21" s="44">
        <v>714</v>
      </c>
      <c r="B21" s="40"/>
      <c r="C21" s="27"/>
      <c r="D21" s="27"/>
      <c r="E21" s="27"/>
      <c r="F21" s="31"/>
      <c r="G21" s="26">
        <f t="shared" si="0"/>
        <v>80</v>
      </c>
      <c r="H21" s="28"/>
      <c r="I21" s="27"/>
      <c r="J21" s="27"/>
      <c r="K21" s="27"/>
      <c r="L21" s="27"/>
      <c r="M21" s="27"/>
      <c r="N21" s="27"/>
      <c r="O21" s="32"/>
      <c r="P21" s="26">
        <f t="shared" si="1"/>
        <v>80</v>
      </c>
      <c r="Q21" s="43">
        <v>714</v>
      </c>
      <c r="R21" s="13"/>
    </row>
    <row r="22" spans="1:18" s="20" customFormat="1" ht="16.5">
      <c r="A22" s="48">
        <v>715</v>
      </c>
      <c r="B22" s="40"/>
      <c r="C22" s="27"/>
      <c r="D22" s="27"/>
      <c r="E22" s="27"/>
      <c r="F22" s="31"/>
      <c r="G22" s="26">
        <f t="shared" si="0"/>
        <v>80</v>
      </c>
      <c r="H22" s="28"/>
      <c r="I22" s="36"/>
      <c r="J22" s="27"/>
      <c r="K22" s="27"/>
      <c r="L22" s="27"/>
      <c r="M22" s="27"/>
      <c r="N22" s="27"/>
      <c r="O22" s="32"/>
      <c r="P22" s="26">
        <f t="shared" si="1"/>
        <v>80</v>
      </c>
      <c r="Q22" s="50">
        <v>715</v>
      </c>
      <c r="R22" s="13"/>
    </row>
    <row r="23" spans="1:18" s="20" customFormat="1" ht="16.5">
      <c r="A23" s="153">
        <v>716</v>
      </c>
      <c r="B23" s="40"/>
      <c r="C23" s="27"/>
      <c r="D23" s="27"/>
      <c r="E23" s="27"/>
      <c r="F23" s="31"/>
      <c r="G23" s="26">
        <f t="shared" si="0"/>
        <v>80</v>
      </c>
      <c r="H23" s="28"/>
      <c r="I23" s="27"/>
      <c r="J23" s="27"/>
      <c r="K23" s="27"/>
      <c r="L23" s="27"/>
      <c r="M23" s="27"/>
      <c r="N23" s="27"/>
      <c r="O23" s="32"/>
      <c r="P23" s="26">
        <f t="shared" si="1"/>
        <v>80</v>
      </c>
      <c r="Q23" s="152">
        <v>716</v>
      </c>
      <c r="R23" s="13"/>
    </row>
    <row r="24" spans="1:18" s="20" customFormat="1" ht="16.5">
      <c r="A24" s="153">
        <v>717</v>
      </c>
      <c r="B24" s="40"/>
      <c r="C24" s="27"/>
      <c r="D24" s="27"/>
      <c r="E24" s="27"/>
      <c r="F24" s="31"/>
      <c r="G24" s="26">
        <f t="shared" si="0"/>
        <v>80</v>
      </c>
      <c r="H24" s="28"/>
      <c r="I24" s="36"/>
      <c r="J24" s="27"/>
      <c r="K24" s="27"/>
      <c r="L24" s="27"/>
      <c r="M24" s="27"/>
      <c r="N24" s="27"/>
      <c r="O24" s="32"/>
      <c r="P24" s="26">
        <f t="shared" si="1"/>
        <v>80</v>
      </c>
      <c r="Q24" s="152">
        <v>717</v>
      </c>
      <c r="R24" s="13"/>
    </row>
    <row r="25" spans="1:18" s="20" customFormat="1" ht="17.25" thickBot="1">
      <c r="A25" s="130">
        <v>718</v>
      </c>
      <c r="B25" s="131"/>
      <c r="C25" s="132"/>
      <c r="D25" s="132"/>
      <c r="E25" s="132"/>
      <c r="F25" s="135"/>
      <c r="G25" s="26">
        <f t="shared" si="0"/>
        <v>80</v>
      </c>
      <c r="H25" s="133"/>
      <c r="I25" s="132"/>
      <c r="J25" s="132"/>
      <c r="K25" s="132"/>
      <c r="L25" s="132"/>
      <c r="M25" s="132"/>
      <c r="N25" s="132"/>
      <c r="O25" s="135"/>
      <c r="P25" s="26">
        <f t="shared" si="1"/>
        <v>80</v>
      </c>
      <c r="Q25" s="136">
        <v>718</v>
      </c>
      <c r="R25" s="13"/>
    </row>
    <row r="26" spans="1:18" s="20" customFormat="1" ht="16.5">
      <c r="A26" s="48">
        <v>801</v>
      </c>
      <c r="B26" s="49"/>
      <c r="C26" s="22"/>
      <c r="D26" s="22"/>
      <c r="E26" s="22"/>
      <c r="F26" s="31"/>
      <c r="G26" s="90">
        <f t="shared" si="0"/>
        <v>80</v>
      </c>
      <c r="H26" s="25"/>
      <c r="I26" s="22"/>
      <c r="J26" s="22"/>
      <c r="K26" s="22"/>
      <c r="L26" s="22"/>
      <c r="M26" s="22"/>
      <c r="N26" s="22"/>
      <c r="O26" s="137"/>
      <c r="P26" s="90">
        <f aca="true" t="shared" si="2" ref="P26:P60">SUM(H26:O26)+80</f>
        <v>80</v>
      </c>
      <c r="Q26" s="50">
        <v>801</v>
      </c>
      <c r="R26" s="13"/>
    </row>
    <row r="27" spans="1:18" s="20" customFormat="1" ht="16.5">
      <c r="A27" s="44">
        <v>802</v>
      </c>
      <c r="B27" s="49"/>
      <c r="C27" s="22"/>
      <c r="D27" s="22"/>
      <c r="E27" s="22"/>
      <c r="F27" s="31"/>
      <c r="G27" s="26">
        <f t="shared" si="0"/>
        <v>80</v>
      </c>
      <c r="H27" s="25"/>
      <c r="I27" s="22"/>
      <c r="J27" s="22"/>
      <c r="K27" s="22"/>
      <c r="L27" s="22"/>
      <c r="M27" s="22"/>
      <c r="N27" s="22"/>
      <c r="O27" s="31"/>
      <c r="P27" s="26">
        <f t="shared" si="2"/>
        <v>80</v>
      </c>
      <c r="Q27" s="43">
        <v>802</v>
      </c>
      <c r="R27" s="13"/>
    </row>
    <row r="28" spans="1:18" s="20" customFormat="1" ht="16.5">
      <c r="A28" s="48">
        <v>803</v>
      </c>
      <c r="B28" s="49"/>
      <c r="C28" s="22"/>
      <c r="D28" s="22"/>
      <c r="E28" s="22"/>
      <c r="F28" s="31"/>
      <c r="G28" s="26">
        <f t="shared" si="0"/>
        <v>80</v>
      </c>
      <c r="H28" s="25"/>
      <c r="I28" s="22"/>
      <c r="J28" s="22"/>
      <c r="K28" s="22"/>
      <c r="L28" s="27"/>
      <c r="M28" s="27"/>
      <c r="N28" s="27"/>
      <c r="O28" s="32"/>
      <c r="P28" s="33">
        <f t="shared" si="2"/>
        <v>80</v>
      </c>
      <c r="Q28" s="50">
        <v>803</v>
      </c>
      <c r="R28" s="13"/>
    </row>
    <row r="29" spans="1:18" s="20" customFormat="1" ht="16.5">
      <c r="A29" s="44">
        <v>804</v>
      </c>
      <c r="B29" s="49"/>
      <c r="C29" s="22"/>
      <c r="D29" s="22"/>
      <c r="E29" s="22"/>
      <c r="F29" s="31"/>
      <c r="G29" s="26">
        <f t="shared" si="0"/>
        <v>80</v>
      </c>
      <c r="H29" s="25"/>
      <c r="I29" s="22"/>
      <c r="J29" s="22"/>
      <c r="K29" s="22"/>
      <c r="L29" s="27"/>
      <c r="M29" s="27"/>
      <c r="N29" s="27"/>
      <c r="O29" s="32"/>
      <c r="P29" s="33">
        <f t="shared" si="2"/>
        <v>80</v>
      </c>
      <c r="Q29" s="43">
        <v>804</v>
      </c>
      <c r="R29" s="13"/>
    </row>
    <row r="30" spans="1:18" ht="16.5">
      <c r="A30" s="48">
        <v>805</v>
      </c>
      <c r="B30" s="49"/>
      <c r="C30" s="22"/>
      <c r="D30" s="22"/>
      <c r="E30" s="22"/>
      <c r="F30" s="31"/>
      <c r="G30" s="26">
        <f t="shared" si="0"/>
        <v>80</v>
      </c>
      <c r="H30" s="25"/>
      <c r="I30" s="22"/>
      <c r="J30" s="22"/>
      <c r="K30" s="22"/>
      <c r="L30" s="27"/>
      <c r="M30" s="27"/>
      <c r="N30" s="27"/>
      <c r="O30" s="32"/>
      <c r="P30" s="33">
        <f t="shared" si="2"/>
        <v>80</v>
      </c>
      <c r="Q30" s="50">
        <v>805</v>
      </c>
      <c r="R30" s="8"/>
    </row>
    <row r="31" spans="1:18" ht="16.5">
      <c r="A31" s="44">
        <v>806</v>
      </c>
      <c r="B31" s="49"/>
      <c r="C31" s="22"/>
      <c r="D31" s="22"/>
      <c r="E31" s="22"/>
      <c r="F31" s="31"/>
      <c r="G31" s="26">
        <f t="shared" si="0"/>
        <v>80</v>
      </c>
      <c r="H31" s="25"/>
      <c r="I31" s="22"/>
      <c r="J31" s="22"/>
      <c r="K31" s="22"/>
      <c r="L31" s="27"/>
      <c r="M31" s="27"/>
      <c r="N31" s="27"/>
      <c r="O31" s="32"/>
      <c r="P31" s="33">
        <f t="shared" si="2"/>
        <v>80</v>
      </c>
      <c r="Q31" s="43">
        <v>806</v>
      </c>
      <c r="R31" s="8"/>
    </row>
    <row r="32" spans="1:18" ht="16.5">
      <c r="A32" s="48">
        <v>807</v>
      </c>
      <c r="B32" s="49"/>
      <c r="C32" s="22"/>
      <c r="D32" s="22"/>
      <c r="E32" s="22"/>
      <c r="F32" s="31"/>
      <c r="G32" s="26">
        <f t="shared" si="0"/>
        <v>80</v>
      </c>
      <c r="H32" s="25"/>
      <c r="I32" s="22"/>
      <c r="J32" s="22"/>
      <c r="K32" s="22"/>
      <c r="L32" s="27"/>
      <c r="M32" s="27"/>
      <c r="N32" s="27"/>
      <c r="O32" s="32"/>
      <c r="P32" s="33">
        <f t="shared" si="2"/>
        <v>80</v>
      </c>
      <c r="Q32" s="50">
        <v>807</v>
      </c>
      <c r="R32" s="8"/>
    </row>
    <row r="33" spans="1:18" ht="16.5">
      <c r="A33" s="44">
        <v>808</v>
      </c>
      <c r="B33" s="49"/>
      <c r="C33" s="22"/>
      <c r="D33" s="22"/>
      <c r="E33" s="22"/>
      <c r="F33" s="31"/>
      <c r="G33" s="26">
        <f t="shared" si="0"/>
        <v>80</v>
      </c>
      <c r="H33" s="25"/>
      <c r="I33" s="22"/>
      <c r="J33" s="22"/>
      <c r="K33" s="22"/>
      <c r="L33" s="27"/>
      <c r="M33" s="27"/>
      <c r="N33" s="27"/>
      <c r="O33" s="32"/>
      <c r="P33" s="33">
        <f t="shared" si="2"/>
        <v>80</v>
      </c>
      <c r="Q33" s="43">
        <v>808</v>
      </c>
      <c r="R33" s="8"/>
    </row>
    <row r="34" spans="1:18" ht="16.5">
      <c r="A34" s="48">
        <v>809</v>
      </c>
      <c r="B34" s="49"/>
      <c r="C34" s="22"/>
      <c r="D34" s="22"/>
      <c r="E34" s="22"/>
      <c r="F34" s="31"/>
      <c r="G34" s="26">
        <f aca="true" t="shared" si="3" ref="G34:G58">SUM(B34:F34)+80</f>
        <v>80</v>
      </c>
      <c r="H34" s="25"/>
      <c r="I34" s="22"/>
      <c r="J34" s="22"/>
      <c r="K34" s="22"/>
      <c r="L34" s="27"/>
      <c r="M34" s="27"/>
      <c r="N34" s="27"/>
      <c r="O34" s="32"/>
      <c r="P34" s="33">
        <f t="shared" si="2"/>
        <v>80</v>
      </c>
      <c r="Q34" s="50">
        <v>809</v>
      </c>
      <c r="R34" s="8"/>
    </row>
    <row r="35" spans="1:18" ht="16.5">
      <c r="A35" s="44">
        <v>810</v>
      </c>
      <c r="B35" s="49"/>
      <c r="C35" s="22"/>
      <c r="D35" s="22"/>
      <c r="E35" s="22"/>
      <c r="F35" s="31"/>
      <c r="G35" s="26">
        <f t="shared" si="3"/>
        <v>80</v>
      </c>
      <c r="H35" s="25"/>
      <c r="I35" s="22"/>
      <c r="J35" s="22"/>
      <c r="K35" s="22"/>
      <c r="L35" s="27"/>
      <c r="M35" s="27"/>
      <c r="N35" s="27"/>
      <c r="O35" s="32"/>
      <c r="P35" s="33">
        <f t="shared" si="2"/>
        <v>80</v>
      </c>
      <c r="Q35" s="43">
        <v>810</v>
      </c>
      <c r="R35" s="8"/>
    </row>
    <row r="36" spans="1:18" ht="16.5">
      <c r="A36" s="48">
        <v>811</v>
      </c>
      <c r="B36" s="49"/>
      <c r="C36" s="22"/>
      <c r="D36" s="22"/>
      <c r="E36" s="22"/>
      <c r="F36" s="31"/>
      <c r="G36" s="26">
        <f t="shared" si="3"/>
        <v>80</v>
      </c>
      <c r="H36" s="25"/>
      <c r="I36" s="22"/>
      <c r="J36" s="22"/>
      <c r="K36" s="22"/>
      <c r="L36" s="27"/>
      <c r="M36" s="27"/>
      <c r="N36" s="27"/>
      <c r="O36" s="32"/>
      <c r="P36" s="33">
        <f t="shared" si="2"/>
        <v>80</v>
      </c>
      <c r="Q36" s="50">
        <v>811</v>
      </c>
      <c r="R36" s="8"/>
    </row>
    <row r="37" spans="1:18" ht="16.5">
      <c r="A37" s="44">
        <v>812</v>
      </c>
      <c r="B37" s="49"/>
      <c r="C37" s="22"/>
      <c r="D37" s="22"/>
      <c r="E37" s="22"/>
      <c r="F37" s="31"/>
      <c r="G37" s="26">
        <f t="shared" si="3"/>
        <v>80</v>
      </c>
      <c r="H37" s="25"/>
      <c r="I37" s="22"/>
      <c r="J37" s="22"/>
      <c r="K37" s="22"/>
      <c r="L37" s="27"/>
      <c r="M37" s="27"/>
      <c r="N37" s="27"/>
      <c r="O37" s="32"/>
      <c r="P37" s="33">
        <f t="shared" si="2"/>
        <v>80</v>
      </c>
      <c r="Q37" s="43">
        <v>812</v>
      </c>
      <c r="R37" s="8"/>
    </row>
    <row r="38" spans="1:18" ht="16.5">
      <c r="A38" s="48">
        <v>813</v>
      </c>
      <c r="B38" s="49"/>
      <c r="C38" s="22"/>
      <c r="D38" s="22"/>
      <c r="E38" s="22"/>
      <c r="F38" s="31"/>
      <c r="G38" s="26">
        <f t="shared" si="3"/>
        <v>80</v>
      </c>
      <c r="H38" s="25"/>
      <c r="I38" s="22"/>
      <c r="J38" s="22"/>
      <c r="K38" s="22"/>
      <c r="L38" s="27"/>
      <c r="M38" s="27"/>
      <c r="N38" s="27"/>
      <c r="O38" s="32"/>
      <c r="P38" s="33">
        <f t="shared" si="2"/>
        <v>80</v>
      </c>
      <c r="Q38" s="50">
        <v>813</v>
      </c>
      <c r="R38" s="8"/>
    </row>
    <row r="39" spans="1:18" ht="16.5">
      <c r="A39" s="44">
        <v>814</v>
      </c>
      <c r="B39" s="49"/>
      <c r="C39" s="22"/>
      <c r="D39" s="22"/>
      <c r="E39" s="22"/>
      <c r="F39" s="31"/>
      <c r="G39" s="26">
        <f t="shared" si="3"/>
        <v>80</v>
      </c>
      <c r="H39" s="25"/>
      <c r="I39" s="22"/>
      <c r="J39" s="22"/>
      <c r="K39" s="22"/>
      <c r="L39" s="27"/>
      <c r="M39" s="27"/>
      <c r="N39" s="27"/>
      <c r="O39" s="32"/>
      <c r="P39" s="33">
        <f t="shared" si="2"/>
        <v>80</v>
      </c>
      <c r="Q39" s="43">
        <v>814</v>
      </c>
      <c r="R39" s="8"/>
    </row>
    <row r="40" spans="1:18" ht="16.5">
      <c r="A40" s="48">
        <v>815</v>
      </c>
      <c r="B40" s="49"/>
      <c r="C40" s="22"/>
      <c r="D40" s="22"/>
      <c r="E40" s="22"/>
      <c r="F40" s="31"/>
      <c r="G40" s="26">
        <f t="shared" si="3"/>
        <v>80</v>
      </c>
      <c r="H40" s="25"/>
      <c r="I40" s="22"/>
      <c r="J40" s="22"/>
      <c r="K40" s="22"/>
      <c r="L40" s="27"/>
      <c r="M40" s="27"/>
      <c r="N40" s="27"/>
      <c r="O40" s="32"/>
      <c r="P40" s="33">
        <f t="shared" si="2"/>
        <v>80</v>
      </c>
      <c r="Q40" s="50">
        <v>815</v>
      </c>
      <c r="R40" s="8"/>
    </row>
    <row r="41" spans="1:18" ht="17.25" thickBot="1">
      <c r="A41" s="44">
        <v>816</v>
      </c>
      <c r="B41" s="131"/>
      <c r="C41" s="132"/>
      <c r="D41" s="132"/>
      <c r="E41" s="132"/>
      <c r="F41" s="135"/>
      <c r="G41" s="26">
        <f t="shared" si="3"/>
        <v>80</v>
      </c>
      <c r="H41" s="133"/>
      <c r="I41" s="132"/>
      <c r="J41" s="132"/>
      <c r="K41" s="132"/>
      <c r="L41" s="132"/>
      <c r="M41" s="132"/>
      <c r="N41" s="132"/>
      <c r="O41" s="135"/>
      <c r="P41" s="33">
        <f t="shared" si="2"/>
        <v>80</v>
      </c>
      <c r="Q41" s="43">
        <v>816</v>
      </c>
      <c r="R41" s="8"/>
    </row>
    <row r="42" spans="1:18" ht="16.5">
      <c r="A42" s="48">
        <v>901</v>
      </c>
      <c r="B42" s="49"/>
      <c r="C42" s="22"/>
      <c r="D42" s="22"/>
      <c r="E42" s="22"/>
      <c r="F42" s="31"/>
      <c r="G42" s="26">
        <f t="shared" si="3"/>
        <v>80</v>
      </c>
      <c r="H42" s="56"/>
      <c r="I42" s="57"/>
      <c r="J42" s="57"/>
      <c r="K42" s="22"/>
      <c r="L42" s="22"/>
      <c r="M42" s="22"/>
      <c r="N42" s="22"/>
      <c r="O42" s="31"/>
      <c r="P42" s="26">
        <f t="shared" si="2"/>
        <v>80</v>
      </c>
      <c r="Q42" s="50">
        <v>901</v>
      </c>
      <c r="R42" s="8"/>
    </row>
    <row r="43" spans="1:18" ht="16.5">
      <c r="A43" s="44">
        <v>902</v>
      </c>
      <c r="B43" s="28"/>
      <c r="C43" s="27"/>
      <c r="D43" s="27"/>
      <c r="E43" s="22"/>
      <c r="F43" s="32"/>
      <c r="G43" s="26">
        <f t="shared" si="3"/>
        <v>80</v>
      </c>
      <c r="H43" s="28"/>
      <c r="I43" s="27"/>
      <c r="J43" s="27"/>
      <c r="K43" s="27"/>
      <c r="L43" s="27"/>
      <c r="M43" s="27"/>
      <c r="N43" s="27"/>
      <c r="O43" s="32"/>
      <c r="P43" s="33">
        <f t="shared" si="2"/>
        <v>80</v>
      </c>
      <c r="Q43" s="43">
        <v>902</v>
      </c>
      <c r="R43" s="8"/>
    </row>
    <row r="44" spans="1:18" ht="16.5">
      <c r="A44" s="48">
        <v>903</v>
      </c>
      <c r="B44" s="28"/>
      <c r="C44" s="27"/>
      <c r="D44" s="27"/>
      <c r="E44" s="22"/>
      <c r="F44" s="32"/>
      <c r="G44" s="26">
        <f t="shared" si="3"/>
        <v>80</v>
      </c>
      <c r="H44" s="25"/>
      <c r="I44" s="27"/>
      <c r="J44" s="27"/>
      <c r="K44" s="27"/>
      <c r="L44" s="27"/>
      <c r="M44" s="27"/>
      <c r="N44" s="27"/>
      <c r="O44" s="32"/>
      <c r="P44" s="33">
        <f t="shared" si="2"/>
        <v>80</v>
      </c>
      <c r="Q44" s="50">
        <v>903</v>
      </c>
      <c r="R44" s="8"/>
    </row>
    <row r="45" spans="1:22" ht="16.5">
      <c r="A45" s="44">
        <v>904</v>
      </c>
      <c r="B45" s="28"/>
      <c r="C45" s="27"/>
      <c r="D45" s="27"/>
      <c r="E45" s="22"/>
      <c r="F45" s="32"/>
      <c r="G45" s="26">
        <f t="shared" si="3"/>
        <v>80</v>
      </c>
      <c r="H45" s="28"/>
      <c r="I45" s="27"/>
      <c r="J45" s="27"/>
      <c r="K45" s="27"/>
      <c r="L45" s="27"/>
      <c r="M45" s="27"/>
      <c r="N45" s="27"/>
      <c r="O45" s="32"/>
      <c r="P45" s="33">
        <f t="shared" si="2"/>
        <v>80</v>
      </c>
      <c r="Q45" s="43">
        <v>904</v>
      </c>
      <c r="R45" s="8"/>
      <c r="V45" s="19">
        <v>0</v>
      </c>
    </row>
    <row r="46" spans="1:18" ht="16.5">
      <c r="A46" s="48">
        <v>905</v>
      </c>
      <c r="B46" s="28"/>
      <c r="C46" s="27"/>
      <c r="D46" s="27"/>
      <c r="E46" s="22"/>
      <c r="F46" s="32"/>
      <c r="G46" s="26">
        <f t="shared" si="3"/>
        <v>80</v>
      </c>
      <c r="H46" s="25"/>
      <c r="I46" s="27"/>
      <c r="J46" s="146"/>
      <c r="K46" s="27"/>
      <c r="L46" s="27"/>
      <c r="M46" s="27"/>
      <c r="N46" s="27"/>
      <c r="O46" s="32"/>
      <c r="P46" s="33">
        <f t="shared" si="2"/>
        <v>80</v>
      </c>
      <c r="Q46" s="50">
        <v>905</v>
      </c>
      <c r="R46" s="8"/>
    </row>
    <row r="47" spans="1:18" ht="16.5">
      <c r="A47" s="44">
        <v>906</v>
      </c>
      <c r="B47" s="28"/>
      <c r="C47" s="27"/>
      <c r="D47" s="27"/>
      <c r="E47" s="35"/>
      <c r="F47" s="32"/>
      <c r="G47" s="26">
        <f t="shared" si="3"/>
        <v>80</v>
      </c>
      <c r="H47" s="28"/>
      <c r="I47" s="27"/>
      <c r="J47" s="146"/>
      <c r="K47" s="27"/>
      <c r="L47" s="27"/>
      <c r="M47" s="27"/>
      <c r="N47" s="27"/>
      <c r="O47" s="32"/>
      <c r="P47" s="33">
        <f t="shared" si="2"/>
        <v>80</v>
      </c>
      <c r="Q47" s="43">
        <v>906</v>
      </c>
      <c r="R47" s="8"/>
    </row>
    <row r="48" spans="1:18" ht="16.5">
      <c r="A48" s="48">
        <v>907</v>
      </c>
      <c r="B48" s="28"/>
      <c r="C48" s="27"/>
      <c r="D48" s="27"/>
      <c r="E48" s="35"/>
      <c r="F48" s="32"/>
      <c r="G48" s="26">
        <f t="shared" si="3"/>
        <v>80</v>
      </c>
      <c r="H48" s="25"/>
      <c r="I48" s="27"/>
      <c r="J48" s="146"/>
      <c r="K48" s="27"/>
      <c r="L48" s="27"/>
      <c r="M48" s="27"/>
      <c r="N48" s="27"/>
      <c r="O48" s="32"/>
      <c r="P48" s="33">
        <f t="shared" si="2"/>
        <v>80</v>
      </c>
      <c r="Q48" s="50">
        <v>907</v>
      </c>
      <c r="R48" s="8"/>
    </row>
    <row r="49" spans="1:18" ht="16.5">
      <c r="A49" s="44">
        <v>908</v>
      </c>
      <c r="B49" s="28"/>
      <c r="C49" s="29"/>
      <c r="D49" s="27"/>
      <c r="E49" s="35"/>
      <c r="F49" s="47"/>
      <c r="G49" s="26">
        <f t="shared" si="3"/>
        <v>80</v>
      </c>
      <c r="H49" s="28"/>
      <c r="I49" s="27"/>
      <c r="J49" s="146"/>
      <c r="K49" s="27"/>
      <c r="L49" s="27"/>
      <c r="M49" s="27"/>
      <c r="N49" s="27"/>
      <c r="O49" s="32"/>
      <c r="P49" s="33">
        <f t="shared" si="2"/>
        <v>80</v>
      </c>
      <c r="Q49" s="43">
        <v>908</v>
      </c>
      <c r="R49" s="8"/>
    </row>
    <row r="50" spans="1:18" ht="16.5">
      <c r="A50" s="48">
        <v>909</v>
      </c>
      <c r="B50" s="28"/>
      <c r="C50" s="27"/>
      <c r="D50" s="27"/>
      <c r="E50" s="35"/>
      <c r="F50" s="32"/>
      <c r="G50" s="26">
        <f t="shared" si="3"/>
        <v>80</v>
      </c>
      <c r="H50" s="25"/>
      <c r="I50" s="27"/>
      <c r="J50" s="27"/>
      <c r="K50" s="27"/>
      <c r="L50" s="27"/>
      <c r="M50" s="27"/>
      <c r="N50" s="27"/>
      <c r="O50" s="32"/>
      <c r="P50" s="33">
        <f t="shared" si="2"/>
        <v>80</v>
      </c>
      <c r="Q50" s="50">
        <v>909</v>
      </c>
      <c r="R50" s="8"/>
    </row>
    <row r="51" spans="1:18" ht="16.5">
      <c r="A51" s="44">
        <v>910</v>
      </c>
      <c r="B51" s="28"/>
      <c r="C51" s="27"/>
      <c r="D51" s="27"/>
      <c r="E51" s="28"/>
      <c r="F51" s="32"/>
      <c r="G51" s="26">
        <f t="shared" si="3"/>
        <v>80</v>
      </c>
      <c r="H51" s="28"/>
      <c r="I51" s="27"/>
      <c r="J51" s="27"/>
      <c r="K51" s="27"/>
      <c r="L51" s="27"/>
      <c r="M51" s="27"/>
      <c r="N51" s="27"/>
      <c r="O51" s="32"/>
      <c r="P51" s="33">
        <f t="shared" si="2"/>
        <v>80</v>
      </c>
      <c r="Q51" s="43">
        <v>910</v>
      </c>
      <c r="R51" s="8"/>
    </row>
    <row r="52" spans="1:18" ht="16.5">
      <c r="A52" s="48">
        <v>911</v>
      </c>
      <c r="B52" s="28"/>
      <c r="C52" s="27"/>
      <c r="D52" s="27"/>
      <c r="E52" s="28"/>
      <c r="F52" s="32"/>
      <c r="G52" s="26">
        <f t="shared" si="3"/>
        <v>80</v>
      </c>
      <c r="H52" s="25"/>
      <c r="I52" s="146"/>
      <c r="J52" s="27"/>
      <c r="K52" s="146"/>
      <c r="L52" s="27"/>
      <c r="M52" s="27"/>
      <c r="N52" s="27"/>
      <c r="O52" s="32"/>
      <c r="P52" s="33">
        <f t="shared" si="2"/>
        <v>80</v>
      </c>
      <c r="Q52" s="50">
        <v>911</v>
      </c>
      <c r="R52" s="8"/>
    </row>
    <row r="53" spans="1:24" ht="16.5">
      <c r="A53" s="44">
        <v>912</v>
      </c>
      <c r="B53" s="28"/>
      <c r="C53" s="27"/>
      <c r="D53" s="27"/>
      <c r="E53" s="28"/>
      <c r="F53" s="32"/>
      <c r="G53" s="26">
        <f t="shared" si="3"/>
        <v>80</v>
      </c>
      <c r="H53" s="28"/>
      <c r="I53" s="146"/>
      <c r="J53" s="27"/>
      <c r="K53" s="27"/>
      <c r="L53" s="27"/>
      <c r="M53" s="27"/>
      <c r="N53" s="27"/>
      <c r="O53" s="32"/>
      <c r="P53" s="33">
        <f t="shared" si="2"/>
        <v>80</v>
      </c>
      <c r="Q53" s="43">
        <v>912</v>
      </c>
      <c r="R53" s="8"/>
      <c r="X53" s="19">
        <v>0</v>
      </c>
    </row>
    <row r="54" spans="1:18" ht="16.5">
      <c r="A54" s="48">
        <v>913</v>
      </c>
      <c r="B54" s="28"/>
      <c r="C54" s="27"/>
      <c r="D54" s="27"/>
      <c r="E54" s="28"/>
      <c r="F54" s="32"/>
      <c r="G54" s="26">
        <f t="shared" si="3"/>
        <v>80</v>
      </c>
      <c r="H54" s="25"/>
      <c r="I54" s="27"/>
      <c r="J54" s="27"/>
      <c r="K54" s="27"/>
      <c r="L54" s="27"/>
      <c r="M54" s="27"/>
      <c r="N54" s="27"/>
      <c r="O54" s="32"/>
      <c r="P54" s="33">
        <f t="shared" si="2"/>
        <v>80</v>
      </c>
      <c r="Q54" s="50">
        <v>913</v>
      </c>
      <c r="R54" s="8"/>
    </row>
    <row r="55" spans="1:18" ht="16.5">
      <c r="A55" s="44">
        <v>914</v>
      </c>
      <c r="B55" s="28"/>
      <c r="C55" s="27"/>
      <c r="D55" s="27"/>
      <c r="E55" s="28"/>
      <c r="F55" s="32"/>
      <c r="G55" s="26">
        <f t="shared" si="3"/>
        <v>80</v>
      </c>
      <c r="H55" s="28"/>
      <c r="I55" s="27"/>
      <c r="J55" s="27"/>
      <c r="K55" s="27"/>
      <c r="L55" s="27"/>
      <c r="M55" s="27"/>
      <c r="N55" s="27"/>
      <c r="O55" s="32"/>
      <c r="P55" s="33">
        <f t="shared" si="2"/>
        <v>80</v>
      </c>
      <c r="Q55" s="43">
        <v>914</v>
      </c>
      <c r="R55" s="8"/>
    </row>
    <row r="56" spans="1:18" ht="16.5">
      <c r="A56" s="48">
        <v>915</v>
      </c>
      <c r="B56" s="28"/>
      <c r="C56" s="29"/>
      <c r="D56" s="27"/>
      <c r="E56" s="32"/>
      <c r="F56" s="32"/>
      <c r="G56" s="26">
        <f t="shared" si="3"/>
        <v>80</v>
      </c>
      <c r="H56" s="25"/>
      <c r="I56" s="34"/>
      <c r="J56" s="27"/>
      <c r="K56" s="27"/>
      <c r="L56" s="27"/>
      <c r="M56" s="27"/>
      <c r="N56" s="27"/>
      <c r="O56" s="32"/>
      <c r="P56" s="33">
        <f t="shared" si="2"/>
        <v>80</v>
      </c>
      <c r="Q56" s="50">
        <v>915</v>
      </c>
      <c r="R56" s="8"/>
    </row>
    <row r="57" spans="1:18" ht="16.5">
      <c r="A57" s="44">
        <v>916</v>
      </c>
      <c r="B57" s="28"/>
      <c r="C57" s="27"/>
      <c r="D57" s="27"/>
      <c r="E57" s="28"/>
      <c r="F57" s="32"/>
      <c r="G57" s="26">
        <f t="shared" si="3"/>
        <v>80</v>
      </c>
      <c r="H57" s="28"/>
      <c r="I57" s="27"/>
      <c r="J57" s="27"/>
      <c r="K57" s="27"/>
      <c r="L57" s="27"/>
      <c r="M57" s="27"/>
      <c r="N57" s="27"/>
      <c r="O57" s="32"/>
      <c r="P57" s="33">
        <f t="shared" si="2"/>
        <v>80</v>
      </c>
      <c r="Q57" s="43">
        <v>916</v>
      </c>
      <c r="R57" s="8"/>
    </row>
    <row r="58" spans="1:18" ht="16.5">
      <c r="A58" s="48">
        <v>917</v>
      </c>
      <c r="B58" s="28"/>
      <c r="C58" s="27"/>
      <c r="D58" s="27"/>
      <c r="E58" s="28"/>
      <c r="F58" s="32"/>
      <c r="G58" s="26">
        <f t="shared" si="3"/>
        <v>80</v>
      </c>
      <c r="H58" s="25"/>
      <c r="I58" s="27"/>
      <c r="J58" s="27"/>
      <c r="K58" s="27"/>
      <c r="L58" s="27"/>
      <c r="M58" s="27"/>
      <c r="N58" s="27"/>
      <c r="O58" s="32"/>
      <c r="P58" s="33">
        <f t="shared" si="2"/>
        <v>80</v>
      </c>
      <c r="Q58" s="50">
        <v>917</v>
      </c>
      <c r="R58" s="8"/>
    </row>
    <row r="59" spans="1:23" ht="16.5">
      <c r="A59" s="44">
        <v>918</v>
      </c>
      <c r="B59" s="28"/>
      <c r="C59" s="27"/>
      <c r="D59" s="27"/>
      <c r="E59" s="28"/>
      <c r="F59" s="32"/>
      <c r="G59" s="26">
        <f>SUM(B59:F59)+80</f>
        <v>80</v>
      </c>
      <c r="H59" s="28"/>
      <c r="I59" s="27"/>
      <c r="J59" s="27"/>
      <c r="K59" s="27"/>
      <c r="L59" s="27"/>
      <c r="M59" s="27"/>
      <c r="N59" s="27"/>
      <c r="O59" s="32"/>
      <c r="P59" s="33">
        <f t="shared" si="2"/>
        <v>80</v>
      </c>
      <c r="Q59" s="43">
        <v>918</v>
      </c>
      <c r="R59" s="8"/>
      <c r="W59" s="19">
        <v>0</v>
      </c>
    </row>
    <row r="60" spans="1:23" ht="17.25" thickBot="1">
      <c r="A60" s="130">
        <v>919</v>
      </c>
      <c r="B60" s="133"/>
      <c r="C60" s="132"/>
      <c r="D60" s="132"/>
      <c r="E60" s="132"/>
      <c r="F60" s="135"/>
      <c r="G60" s="134">
        <f>SUM(B60:F60)+80</f>
        <v>80</v>
      </c>
      <c r="H60" s="133"/>
      <c r="I60" s="132"/>
      <c r="J60" s="132"/>
      <c r="K60" s="132"/>
      <c r="L60" s="135"/>
      <c r="M60" s="132"/>
      <c r="N60" s="132"/>
      <c r="O60" s="135"/>
      <c r="P60" s="134">
        <f t="shared" si="2"/>
        <v>80</v>
      </c>
      <c r="Q60" s="136">
        <v>919</v>
      </c>
      <c r="R60" s="8"/>
      <c r="W60" s="19">
        <v>0</v>
      </c>
    </row>
    <row r="61" spans="18:23" ht="16.5">
      <c r="R61" s="8"/>
      <c r="W61" s="19">
        <v>0</v>
      </c>
    </row>
  </sheetData>
  <sheetProtection/>
  <mergeCells count="23">
    <mergeCell ref="L3:L7"/>
    <mergeCell ref="M3:M7"/>
    <mergeCell ref="Q2:Q7"/>
    <mergeCell ref="N3:N7"/>
    <mergeCell ref="O3:O7"/>
    <mergeCell ref="P2:P7"/>
    <mergeCell ref="P1:Q1"/>
    <mergeCell ref="L1:O1"/>
    <mergeCell ref="A1:K1"/>
    <mergeCell ref="A2:A7"/>
    <mergeCell ref="B3:B7"/>
    <mergeCell ref="D3:D7"/>
    <mergeCell ref="C3:C7"/>
    <mergeCell ref="E3:E7"/>
    <mergeCell ref="F3:F7"/>
    <mergeCell ref="L2:O2"/>
    <mergeCell ref="B2:F2"/>
    <mergeCell ref="H2:K2"/>
    <mergeCell ref="G2:G7"/>
    <mergeCell ref="H3:H7"/>
    <mergeCell ref="I3:I7"/>
    <mergeCell ref="J3:J7"/>
    <mergeCell ref="K3:K7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9"/>
  <sheetViews>
    <sheetView showZeros="0" zoomScalePageLayoutView="0" workbookViewId="0" topLeftCell="A1">
      <pane ySplit="7" topLeftCell="A8" activePane="bottomLeft" state="frozen"/>
      <selection pane="topLeft" activeCell="A1" sqref="A1:IV16384"/>
      <selection pane="bottomLeft" activeCell="K26" sqref="K26"/>
    </sheetView>
  </sheetViews>
  <sheetFormatPr defaultColWidth="9.00390625" defaultRowHeight="16.5"/>
  <cols>
    <col min="1" max="6" width="5.625" style="18" customWidth="1"/>
    <col min="7" max="7" width="5.625" style="38" customWidth="1"/>
    <col min="8" max="15" width="5.625" style="18" customWidth="1"/>
    <col min="16" max="16" width="5.625" style="38" customWidth="1"/>
    <col min="17" max="17" width="5.625" style="18" customWidth="1"/>
    <col min="18" max="18" width="9.375" style="0" customWidth="1"/>
    <col min="19" max="19" width="9.75390625" style="0" customWidth="1"/>
    <col min="20" max="21" width="4.625" style="0" customWidth="1"/>
    <col min="22" max="22" width="2.50390625" style="0" bestFit="1" customWidth="1"/>
    <col min="23" max="81" width="4.625" style="0" customWidth="1"/>
  </cols>
  <sheetData>
    <row r="1" spans="1:20" s="2" customFormat="1" ht="22.5" customHeight="1" thickBot="1">
      <c r="A1" s="220" t="s">
        <v>46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198" t="s">
        <v>44</v>
      </c>
      <c r="M1" s="198"/>
      <c r="N1" s="198"/>
      <c r="O1" s="198"/>
      <c r="P1" s="196" t="s">
        <v>26</v>
      </c>
      <c r="Q1" s="197"/>
      <c r="S1" s="6"/>
      <c r="T1" s="5"/>
    </row>
    <row r="2" spans="1:20" s="2" customFormat="1" ht="16.5">
      <c r="A2" s="203" t="s">
        <v>15</v>
      </c>
      <c r="B2" s="211" t="s">
        <v>40</v>
      </c>
      <c r="C2" s="212"/>
      <c r="D2" s="212"/>
      <c r="E2" s="212"/>
      <c r="F2" s="213"/>
      <c r="G2" s="218" t="s">
        <v>14</v>
      </c>
      <c r="H2" s="201" t="s">
        <v>41</v>
      </c>
      <c r="I2" s="202"/>
      <c r="J2" s="202"/>
      <c r="K2" s="202"/>
      <c r="L2" s="202" t="s">
        <v>10</v>
      </c>
      <c r="M2" s="216"/>
      <c r="N2" s="216"/>
      <c r="O2" s="217"/>
      <c r="P2" s="218" t="s">
        <v>14</v>
      </c>
      <c r="Q2" s="187" t="s">
        <v>15</v>
      </c>
      <c r="S2" s="6"/>
      <c r="T2" s="5"/>
    </row>
    <row r="3" spans="1:20" s="2" customFormat="1" ht="16.5" customHeight="1">
      <c r="A3" s="204"/>
      <c r="B3" s="205" t="s">
        <v>35</v>
      </c>
      <c r="C3" s="206" t="s">
        <v>36</v>
      </c>
      <c r="D3" s="205" t="s">
        <v>33</v>
      </c>
      <c r="E3" s="205" t="s">
        <v>37</v>
      </c>
      <c r="F3" s="195" t="s">
        <v>34</v>
      </c>
      <c r="G3" s="219"/>
      <c r="H3" s="214" t="s">
        <v>16</v>
      </c>
      <c r="I3" s="192" t="s">
        <v>38</v>
      </c>
      <c r="J3" s="190" t="s">
        <v>17</v>
      </c>
      <c r="K3" s="192" t="s">
        <v>39</v>
      </c>
      <c r="L3" s="190" t="s">
        <v>18</v>
      </c>
      <c r="M3" s="190" t="s">
        <v>19</v>
      </c>
      <c r="N3" s="193" t="s">
        <v>20</v>
      </c>
      <c r="O3" s="194" t="s">
        <v>21</v>
      </c>
      <c r="P3" s="219"/>
      <c r="Q3" s="188"/>
      <c r="S3" s="6"/>
      <c r="T3" s="5"/>
    </row>
    <row r="4" spans="1:20" s="2" customFormat="1" ht="16.5">
      <c r="A4" s="204"/>
      <c r="B4" s="191"/>
      <c r="C4" s="207"/>
      <c r="D4" s="191"/>
      <c r="E4" s="191"/>
      <c r="F4" s="195"/>
      <c r="G4" s="219"/>
      <c r="H4" s="215"/>
      <c r="I4" s="191"/>
      <c r="J4" s="191"/>
      <c r="K4" s="191"/>
      <c r="L4" s="191"/>
      <c r="M4" s="191"/>
      <c r="N4" s="191"/>
      <c r="O4" s="195"/>
      <c r="P4" s="219"/>
      <c r="Q4" s="188"/>
      <c r="S4" s="6"/>
      <c r="T4" s="5"/>
    </row>
    <row r="5" spans="1:20" s="2" customFormat="1" ht="16.5">
      <c r="A5" s="204"/>
      <c r="B5" s="191"/>
      <c r="C5" s="207"/>
      <c r="D5" s="191"/>
      <c r="E5" s="191"/>
      <c r="F5" s="195"/>
      <c r="G5" s="219"/>
      <c r="H5" s="215"/>
      <c r="I5" s="191"/>
      <c r="J5" s="191"/>
      <c r="K5" s="191"/>
      <c r="L5" s="191"/>
      <c r="M5" s="191"/>
      <c r="N5" s="191"/>
      <c r="O5" s="195"/>
      <c r="P5" s="219"/>
      <c r="Q5" s="188"/>
      <c r="S5" s="6"/>
      <c r="T5" s="5"/>
    </row>
    <row r="6" spans="1:17" s="2" customFormat="1" ht="16.5">
      <c r="A6" s="204"/>
      <c r="B6" s="191"/>
      <c r="C6" s="207"/>
      <c r="D6" s="191"/>
      <c r="E6" s="191"/>
      <c r="F6" s="195"/>
      <c r="G6" s="219"/>
      <c r="H6" s="215"/>
      <c r="I6" s="191"/>
      <c r="J6" s="191"/>
      <c r="K6" s="191"/>
      <c r="L6" s="191"/>
      <c r="M6" s="191"/>
      <c r="N6" s="191"/>
      <c r="O6" s="195"/>
      <c r="P6" s="219"/>
      <c r="Q6" s="188"/>
    </row>
    <row r="7" spans="1:17" s="2" customFormat="1" ht="107.25" customHeight="1">
      <c r="A7" s="204"/>
      <c r="B7" s="191"/>
      <c r="C7" s="207"/>
      <c r="D7" s="191"/>
      <c r="E7" s="191"/>
      <c r="F7" s="195"/>
      <c r="G7" s="219"/>
      <c r="H7" s="215"/>
      <c r="I7" s="191"/>
      <c r="J7" s="191"/>
      <c r="K7" s="191"/>
      <c r="L7" s="191"/>
      <c r="M7" s="191"/>
      <c r="N7" s="191"/>
      <c r="O7" s="195"/>
      <c r="P7" s="219"/>
      <c r="Q7" s="188"/>
    </row>
    <row r="8" spans="1:18" s="1" customFormat="1" ht="16.5">
      <c r="A8" s="48">
        <v>701</v>
      </c>
      <c r="B8" s="49">
        <v>4</v>
      </c>
      <c r="C8" s="22">
        <v>5</v>
      </c>
      <c r="D8" s="22"/>
      <c r="E8" s="27">
        <v>4</v>
      </c>
      <c r="F8" s="31">
        <v>5</v>
      </c>
      <c r="G8" s="33">
        <f aca="true" t="shared" si="0" ref="G8:G33">SUM(B8:F8)+80</f>
        <v>98</v>
      </c>
      <c r="H8" s="25">
        <v>5</v>
      </c>
      <c r="I8" s="22"/>
      <c r="J8" s="22"/>
      <c r="K8" s="22">
        <v>5</v>
      </c>
      <c r="L8" s="27"/>
      <c r="M8" s="22"/>
      <c r="N8" s="22"/>
      <c r="O8" s="31"/>
      <c r="P8" s="33">
        <f>SUM(H8:O8)+80</f>
        <v>90</v>
      </c>
      <c r="Q8" s="51">
        <v>701</v>
      </c>
      <c r="R8" s="4"/>
    </row>
    <row r="9" spans="1:18" s="1" customFormat="1" ht="16.5">
      <c r="A9" s="44">
        <v>702</v>
      </c>
      <c r="B9" s="40">
        <v>4</v>
      </c>
      <c r="C9" s="27">
        <v>4</v>
      </c>
      <c r="D9" s="22"/>
      <c r="E9" s="27">
        <v>3</v>
      </c>
      <c r="F9" s="31">
        <v>4</v>
      </c>
      <c r="G9" s="26">
        <f t="shared" si="0"/>
        <v>95</v>
      </c>
      <c r="H9" s="25">
        <v>4</v>
      </c>
      <c r="I9" s="27"/>
      <c r="J9" s="27"/>
      <c r="K9" s="22">
        <v>5</v>
      </c>
      <c r="L9" s="27"/>
      <c r="M9" s="27"/>
      <c r="N9" s="27"/>
      <c r="O9" s="32"/>
      <c r="P9" s="26">
        <f aca="true" t="shared" si="1" ref="P9:P25">SUM(H9:O9)+80</f>
        <v>89</v>
      </c>
      <c r="Q9" s="51">
        <v>702</v>
      </c>
      <c r="R9" s="4"/>
    </row>
    <row r="10" spans="1:18" s="1" customFormat="1" ht="16.5">
      <c r="A10" s="48">
        <v>703</v>
      </c>
      <c r="B10" s="40">
        <v>4</v>
      </c>
      <c r="C10" s="27">
        <v>4</v>
      </c>
      <c r="D10" s="22"/>
      <c r="E10" s="29">
        <v>4</v>
      </c>
      <c r="F10" s="31">
        <v>3</v>
      </c>
      <c r="G10" s="26">
        <f t="shared" si="0"/>
        <v>95</v>
      </c>
      <c r="H10" s="25">
        <v>5</v>
      </c>
      <c r="I10" s="27"/>
      <c r="J10" s="29"/>
      <c r="K10" s="22">
        <v>5</v>
      </c>
      <c r="L10" s="27"/>
      <c r="M10" s="27"/>
      <c r="N10" s="27"/>
      <c r="O10" s="32"/>
      <c r="P10" s="26">
        <f t="shared" si="1"/>
        <v>90</v>
      </c>
      <c r="Q10" s="53">
        <v>703</v>
      </c>
      <c r="R10" s="7"/>
    </row>
    <row r="11" spans="1:18" s="1" customFormat="1" ht="16.5">
      <c r="A11" s="44">
        <v>704</v>
      </c>
      <c r="B11" s="40">
        <v>5</v>
      </c>
      <c r="C11" s="27">
        <v>5</v>
      </c>
      <c r="D11" s="22"/>
      <c r="E11" s="27">
        <v>4</v>
      </c>
      <c r="F11" s="31">
        <v>5</v>
      </c>
      <c r="G11" s="26">
        <f t="shared" si="0"/>
        <v>99</v>
      </c>
      <c r="H11" s="25">
        <v>5</v>
      </c>
      <c r="I11" s="27"/>
      <c r="J11" s="29"/>
      <c r="K11" s="22">
        <v>5</v>
      </c>
      <c r="L11" s="27"/>
      <c r="M11" s="27"/>
      <c r="N11" s="27"/>
      <c r="O11" s="32"/>
      <c r="P11" s="26">
        <f t="shared" si="1"/>
        <v>90</v>
      </c>
      <c r="Q11" s="51">
        <v>704</v>
      </c>
      <c r="R11" s="4"/>
    </row>
    <row r="12" spans="1:18" s="1" customFormat="1" ht="16.5">
      <c r="A12" s="48">
        <v>705</v>
      </c>
      <c r="B12" s="40">
        <v>4</v>
      </c>
      <c r="C12" s="29">
        <v>4</v>
      </c>
      <c r="D12" s="22"/>
      <c r="E12" s="27">
        <v>4</v>
      </c>
      <c r="F12" s="31">
        <v>4</v>
      </c>
      <c r="G12" s="26">
        <f t="shared" si="0"/>
        <v>96</v>
      </c>
      <c r="H12" s="25">
        <v>4</v>
      </c>
      <c r="I12" s="27"/>
      <c r="J12" s="29"/>
      <c r="K12" s="22">
        <v>4</v>
      </c>
      <c r="L12" s="27"/>
      <c r="M12" s="27"/>
      <c r="N12" s="27"/>
      <c r="O12" s="32"/>
      <c r="P12" s="26">
        <f t="shared" si="1"/>
        <v>88</v>
      </c>
      <c r="Q12" s="53">
        <v>705</v>
      </c>
      <c r="R12" s="4"/>
    </row>
    <row r="13" spans="1:18" s="1" customFormat="1" ht="16.5">
      <c r="A13" s="44">
        <v>706</v>
      </c>
      <c r="B13" s="40">
        <v>5</v>
      </c>
      <c r="C13" s="29">
        <v>4</v>
      </c>
      <c r="D13" s="22"/>
      <c r="E13" s="27">
        <v>5</v>
      </c>
      <c r="F13" s="31">
        <v>4</v>
      </c>
      <c r="G13" s="26">
        <f t="shared" si="0"/>
        <v>98</v>
      </c>
      <c r="H13" s="25">
        <v>5</v>
      </c>
      <c r="I13" s="27"/>
      <c r="J13" s="29"/>
      <c r="K13" s="22">
        <v>5</v>
      </c>
      <c r="L13" s="27"/>
      <c r="M13" s="27"/>
      <c r="N13" s="27"/>
      <c r="O13" s="32"/>
      <c r="P13" s="26">
        <f t="shared" si="1"/>
        <v>90</v>
      </c>
      <c r="Q13" s="51">
        <v>706</v>
      </c>
      <c r="R13" s="4"/>
    </row>
    <row r="14" spans="1:20" s="1" customFormat="1" ht="16.5">
      <c r="A14" s="48">
        <v>707</v>
      </c>
      <c r="B14" s="40">
        <v>5</v>
      </c>
      <c r="C14" s="27">
        <v>5</v>
      </c>
      <c r="D14" s="22"/>
      <c r="E14" s="27">
        <v>4</v>
      </c>
      <c r="F14" s="31">
        <v>5</v>
      </c>
      <c r="G14" s="26">
        <f t="shared" si="0"/>
        <v>99</v>
      </c>
      <c r="H14" s="25">
        <v>5</v>
      </c>
      <c r="I14" s="27"/>
      <c r="J14" s="29"/>
      <c r="K14" s="22">
        <v>5</v>
      </c>
      <c r="L14" s="27"/>
      <c r="M14" s="27"/>
      <c r="N14" s="27"/>
      <c r="O14" s="32"/>
      <c r="P14" s="26">
        <f t="shared" si="1"/>
        <v>90</v>
      </c>
      <c r="Q14" s="53">
        <v>707</v>
      </c>
      <c r="R14" s="4"/>
      <c r="T14" s="1">
        <v>0</v>
      </c>
    </row>
    <row r="15" spans="1:20" s="1" customFormat="1" ht="16.5">
      <c r="A15" s="44">
        <v>708</v>
      </c>
      <c r="B15" s="40">
        <v>5</v>
      </c>
      <c r="C15" s="27">
        <v>5</v>
      </c>
      <c r="D15" s="22"/>
      <c r="E15" s="27">
        <v>5</v>
      </c>
      <c r="F15" s="31">
        <v>5</v>
      </c>
      <c r="G15" s="26">
        <f t="shared" si="0"/>
        <v>100</v>
      </c>
      <c r="H15" s="25">
        <v>5</v>
      </c>
      <c r="I15" s="27"/>
      <c r="J15" s="29"/>
      <c r="K15" s="22">
        <v>5</v>
      </c>
      <c r="L15" s="27"/>
      <c r="M15" s="27"/>
      <c r="N15" s="27"/>
      <c r="O15" s="32"/>
      <c r="P15" s="26">
        <f t="shared" si="1"/>
        <v>90</v>
      </c>
      <c r="Q15" s="51">
        <v>708</v>
      </c>
      <c r="R15" s="4"/>
      <c r="T15" s="1">
        <v>0</v>
      </c>
    </row>
    <row r="16" spans="1:20" s="1" customFormat="1" ht="16.5">
      <c r="A16" s="48">
        <v>709</v>
      </c>
      <c r="B16" s="40">
        <v>4</v>
      </c>
      <c r="C16" s="29">
        <v>5</v>
      </c>
      <c r="D16" s="22"/>
      <c r="E16" s="27">
        <v>4</v>
      </c>
      <c r="F16" s="31">
        <v>4</v>
      </c>
      <c r="G16" s="26">
        <f t="shared" si="0"/>
        <v>97</v>
      </c>
      <c r="H16" s="25">
        <v>5</v>
      </c>
      <c r="I16" s="27"/>
      <c r="J16" s="29"/>
      <c r="K16" s="22">
        <v>4</v>
      </c>
      <c r="L16" s="27"/>
      <c r="M16" s="27"/>
      <c r="N16" s="27"/>
      <c r="O16" s="32"/>
      <c r="P16" s="26">
        <f t="shared" si="1"/>
        <v>89</v>
      </c>
      <c r="Q16" s="53">
        <v>709</v>
      </c>
      <c r="R16" s="4"/>
      <c r="T16" s="1">
        <v>0</v>
      </c>
    </row>
    <row r="17" spans="1:20" s="1" customFormat="1" ht="16.5">
      <c r="A17" s="44">
        <v>710</v>
      </c>
      <c r="B17" s="40">
        <v>4</v>
      </c>
      <c r="C17" s="27">
        <v>3</v>
      </c>
      <c r="D17" s="22"/>
      <c r="E17" s="27">
        <v>4</v>
      </c>
      <c r="F17" s="31">
        <v>5</v>
      </c>
      <c r="G17" s="26">
        <f t="shared" si="0"/>
        <v>96</v>
      </c>
      <c r="H17" s="25">
        <v>5</v>
      </c>
      <c r="I17" s="27"/>
      <c r="J17" s="29"/>
      <c r="K17" s="22">
        <v>4</v>
      </c>
      <c r="L17" s="27"/>
      <c r="M17" s="27"/>
      <c r="N17" s="27"/>
      <c r="O17" s="32"/>
      <c r="P17" s="26">
        <f t="shared" si="1"/>
        <v>89</v>
      </c>
      <c r="Q17" s="51">
        <v>710</v>
      </c>
      <c r="R17" s="4"/>
      <c r="T17" s="92">
        <v>0</v>
      </c>
    </row>
    <row r="18" spans="1:20" s="1" customFormat="1" ht="16.5">
      <c r="A18" s="48">
        <v>711</v>
      </c>
      <c r="B18" s="40">
        <v>5</v>
      </c>
      <c r="C18" s="27">
        <v>5</v>
      </c>
      <c r="D18" s="22"/>
      <c r="E18" s="27">
        <v>4</v>
      </c>
      <c r="F18" s="31">
        <v>5</v>
      </c>
      <c r="G18" s="26">
        <f t="shared" si="0"/>
        <v>99</v>
      </c>
      <c r="H18" s="25">
        <v>5</v>
      </c>
      <c r="I18" s="27"/>
      <c r="J18" s="29"/>
      <c r="K18" s="22">
        <v>4</v>
      </c>
      <c r="L18" s="27"/>
      <c r="M18" s="27"/>
      <c r="N18" s="27"/>
      <c r="O18" s="32"/>
      <c r="P18" s="26">
        <f t="shared" si="1"/>
        <v>89</v>
      </c>
      <c r="Q18" s="53">
        <v>711</v>
      </c>
      <c r="R18" s="4"/>
      <c r="T18" s="92">
        <v>0</v>
      </c>
    </row>
    <row r="19" spans="1:18" s="1" customFormat="1" ht="16.5">
      <c r="A19" s="44">
        <v>712</v>
      </c>
      <c r="B19" s="40">
        <v>4</v>
      </c>
      <c r="C19" s="27">
        <v>4</v>
      </c>
      <c r="D19" s="22"/>
      <c r="E19" s="27">
        <v>5</v>
      </c>
      <c r="F19" s="31">
        <v>5</v>
      </c>
      <c r="G19" s="26">
        <f t="shared" si="0"/>
        <v>98</v>
      </c>
      <c r="H19" s="25">
        <v>5</v>
      </c>
      <c r="I19" s="27"/>
      <c r="J19" s="27"/>
      <c r="K19" s="22">
        <v>4</v>
      </c>
      <c r="L19" s="27"/>
      <c r="M19" s="27"/>
      <c r="N19" s="27"/>
      <c r="O19" s="32"/>
      <c r="P19" s="26">
        <f t="shared" si="1"/>
        <v>89</v>
      </c>
      <c r="Q19" s="51">
        <v>712</v>
      </c>
      <c r="R19" s="4"/>
    </row>
    <row r="20" spans="1:22" s="1" customFormat="1" ht="16.5">
      <c r="A20" s="48">
        <v>713</v>
      </c>
      <c r="B20" s="40">
        <v>4</v>
      </c>
      <c r="C20" s="27">
        <v>5</v>
      </c>
      <c r="D20" s="22"/>
      <c r="E20" s="27">
        <v>4</v>
      </c>
      <c r="F20" s="31">
        <v>4</v>
      </c>
      <c r="G20" s="26">
        <f t="shared" si="0"/>
        <v>97</v>
      </c>
      <c r="H20" s="25">
        <v>5</v>
      </c>
      <c r="I20" s="27"/>
      <c r="J20" s="27"/>
      <c r="K20" s="22">
        <v>4</v>
      </c>
      <c r="L20" s="27"/>
      <c r="M20" s="27"/>
      <c r="N20" s="27"/>
      <c r="O20" s="32"/>
      <c r="P20" s="26">
        <f t="shared" si="1"/>
        <v>89</v>
      </c>
      <c r="Q20" s="53">
        <v>713</v>
      </c>
      <c r="R20" s="4"/>
      <c r="T20" s="92">
        <v>0</v>
      </c>
      <c r="V20" s="1" t="s">
        <v>13</v>
      </c>
    </row>
    <row r="21" spans="1:18" s="1" customFormat="1" ht="16.5">
      <c r="A21" s="44">
        <v>714</v>
      </c>
      <c r="B21" s="40">
        <v>5</v>
      </c>
      <c r="C21" s="27">
        <v>5</v>
      </c>
      <c r="D21" s="22"/>
      <c r="E21" s="27">
        <v>5</v>
      </c>
      <c r="F21" s="31">
        <v>5</v>
      </c>
      <c r="G21" s="26">
        <f t="shared" si="0"/>
        <v>100</v>
      </c>
      <c r="H21" s="25">
        <v>5</v>
      </c>
      <c r="I21" s="29"/>
      <c r="J21" s="27"/>
      <c r="K21" s="22">
        <v>5</v>
      </c>
      <c r="L21" s="27"/>
      <c r="M21" s="27"/>
      <c r="N21" s="27"/>
      <c r="O21" s="32"/>
      <c r="P21" s="26">
        <f t="shared" si="1"/>
        <v>90</v>
      </c>
      <c r="Q21" s="51">
        <v>714</v>
      </c>
      <c r="R21" s="4"/>
    </row>
    <row r="22" spans="1:18" s="1" customFormat="1" ht="16.5">
      <c r="A22" s="48">
        <v>715</v>
      </c>
      <c r="B22" s="40">
        <v>4</v>
      </c>
      <c r="C22" s="27">
        <v>5</v>
      </c>
      <c r="D22" s="22"/>
      <c r="E22" s="27">
        <v>5</v>
      </c>
      <c r="F22" s="31">
        <v>5</v>
      </c>
      <c r="G22" s="26">
        <f t="shared" si="0"/>
        <v>99</v>
      </c>
      <c r="H22" s="25">
        <v>5</v>
      </c>
      <c r="I22" s="36"/>
      <c r="J22" s="27"/>
      <c r="K22" s="22">
        <v>5</v>
      </c>
      <c r="L22" s="27"/>
      <c r="M22" s="27"/>
      <c r="N22" s="27"/>
      <c r="O22" s="32"/>
      <c r="P22" s="26">
        <f t="shared" si="1"/>
        <v>90</v>
      </c>
      <c r="Q22" s="53">
        <v>715</v>
      </c>
      <c r="R22" s="4"/>
    </row>
    <row r="23" spans="1:18" s="1" customFormat="1" ht="16.5">
      <c r="A23" s="153">
        <v>716</v>
      </c>
      <c r="B23" s="40">
        <v>4</v>
      </c>
      <c r="C23" s="27">
        <v>3</v>
      </c>
      <c r="D23" s="22"/>
      <c r="E23" s="27">
        <v>4</v>
      </c>
      <c r="F23" s="31">
        <v>4</v>
      </c>
      <c r="G23" s="26">
        <f t="shared" si="0"/>
        <v>95</v>
      </c>
      <c r="H23" s="25">
        <v>4</v>
      </c>
      <c r="I23" s="29"/>
      <c r="J23" s="27"/>
      <c r="K23" s="22">
        <v>5</v>
      </c>
      <c r="L23" s="27"/>
      <c r="M23" s="27"/>
      <c r="N23" s="27"/>
      <c r="O23" s="32"/>
      <c r="P23" s="26">
        <f t="shared" si="1"/>
        <v>89</v>
      </c>
      <c r="Q23" s="154">
        <v>716</v>
      </c>
      <c r="R23" s="4"/>
    </row>
    <row r="24" spans="1:18" s="1" customFormat="1" ht="16.5">
      <c r="A24" s="153">
        <v>717</v>
      </c>
      <c r="B24" s="40">
        <v>4</v>
      </c>
      <c r="C24" s="27">
        <v>4</v>
      </c>
      <c r="D24" s="22"/>
      <c r="E24" s="27">
        <v>4</v>
      </c>
      <c r="F24" s="31">
        <v>3</v>
      </c>
      <c r="G24" s="26">
        <f t="shared" si="0"/>
        <v>95</v>
      </c>
      <c r="H24" s="25">
        <v>5</v>
      </c>
      <c r="I24" s="36"/>
      <c r="J24" s="27"/>
      <c r="K24" s="22">
        <v>4</v>
      </c>
      <c r="L24" s="27"/>
      <c r="M24" s="27"/>
      <c r="N24" s="27"/>
      <c r="O24" s="32"/>
      <c r="P24" s="26">
        <f t="shared" si="1"/>
        <v>89</v>
      </c>
      <c r="Q24" s="154">
        <v>717</v>
      </c>
      <c r="R24" s="4"/>
    </row>
    <row r="25" spans="1:18" s="1" customFormat="1" ht="17.25" thickBot="1">
      <c r="A25" s="130">
        <v>718</v>
      </c>
      <c r="B25" s="133">
        <v>5</v>
      </c>
      <c r="C25" s="132">
        <v>5</v>
      </c>
      <c r="D25" s="132"/>
      <c r="E25" s="133">
        <v>5</v>
      </c>
      <c r="F25" s="135">
        <v>5</v>
      </c>
      <c r="G25" s="26">
        <f t="shared" si="0"/>
        <v>100</v>
      </c>
      <c r="H25" s="133">
        <v>5</v>
      </c>
      <c r="I25" s="132"/>
      <c r="J25" s="132"/>
      <c r="K25" s="132">
        <v>5</v>
      </c>
      <c r="L25" s="132"/>
      <c r="M25" s="132"/>
      <c r="N25" s="132"/>
      <c r="O25" s="135"/>
      <c r="P25" s="26">
        <f t="shared" si="1"/>
        <v>90</v>
      </c>
      <c r="Q25" s="138">
        <v>718</v>
      </c>
      <c r="R25" s="4"/>
    </row>
    <row r="26" spans="1:18" s="1" customFormat="1" ht="16.5">
      <c r="A26" s="48">
        <v>801</v>
      </c>
      <c r="B26" s="49">
        <v>1</v>
      </c>
      <c r="C26" s="22">
        <v>1</v>
      </c>
      <c r="D26" s="22">
        <v>2</v>
      </c>
      <c r="E26" s="22">
        <v>0</v>
      </c>
      <c r="F26" s="31">
        <v>1</v>
      </c>
      <c r="G26" s="26">
        <f t="shared" si="0"/>
        <v>85</v>
      </c>
      <c r="H26" s="25">
        <v>2</v>
      </c>
      <c r="I26" s="22"/>
      <c r="J26" s="22"/>
      <c r="K26" s="22">
        <v>3</v>
      </c>
      <c r="L26" s="22"/>
      <c r="M26" s="22"/>
      <c r="N26" s="22"/>
      <c r="O26" s="31"/>
      <c r="P26" s="26">
        <f aca="true" t="shared" si="2" ref="P26:P60">SUM(H26:O26)+80</f>
        <v>85</v>
      </c>
      <c r="Q26" s="53">
        <v>801</v>
      </c>
      <c r="R26" s="4"/>
    </row>
    <row r="27" spans="1:18" s="1" customFormat="1" ht="16.5">
      <c r="A27" s="44">
        <v>802</v>
      </c>
      <c r="B27" s="49">
        <v>1</v>
      </c>
      <c r="C27" s="22">
        <v>1</v>
      </c>
      <c r="D27" s="22">
        <v>2</v>
      </c>
      <c r="E27" s="22">
        <v>0</v>
      </c>
      <c r="F27" s="31">
        <v>0</v>
      </c>
      <c r="G27" s="26">
        <f t="shared" si="0"/>
        <v>84</v>
      </c>
      <c r="H27" s="25">
        <v>0</v>
      </c>
      <c r="I27" s="22"/>
      <c r="J27" s="22"/>
      <c r="K27" s="22">
        <v>1</v>
      </c>
      <c r="L27" s="27"/>
      <c r="M27" s="27"/>
      <c r="N27" s="27"/>
      <c r="O27" s="32"/>
      <c r="P27" s="33">
        <f t="shared" si="2"/>
        <v>81</v>
      </c>
      <c r="Q27" s="51">
        <v>802</v>
      </c>
      <c r="R27" s="4"/>
    </row>
    <row r="28" spans="1:18" s="1" customFormat="1" ht="16.5">
      <c r="A28" s="48">
        <v>803</v>
      </c>
      <c r="B28" s="49">
        <v>1</v>
      </c>
      <c r="C28" s="22">
        <v>0</v>
      </c>
      <c r="D28" s="22">
        <v>2</v>
      </c>
      <c r="E28" s="22">
        <v>2</v>
      </c>
      <c r="F28" s="31">
        <v>1</v>
      </c>
      <c r="G28" s="26">
        <f t="shared" si="0"/>
        <v>86</v>
      </c>
      <c r="H28" s="25">
        <v>2</v>
      </c>
      <c r="I28" s="22"/>
      <c r="J28" s="22"/>
      <c r="K28" s="22">
        <v>3</v>
      </c>
      <c r="L28" s="27"/>
      <c r="M28" s="27"/>
      <c r="N28" s="27"/>
      <c r="O28" s="32"/>
      <c r="P28" s="33">
        <f t="shared" si="2"/>
        <v>85</v>
      </c>
      <c r="Q28" s="53">
        <v>803</v>
      </c>
      <c r="R28" s="125"/>
    </row>
    <row r="29" spans="1:18" s="1" customFormat="1" ht="16.5">
      <c r="A29" s="44">
        <v>804</v>
      </c>
      <c r="B29" s="49">
        <v>0</v>
      </c>
      <c r="C29" s="22">
        <v>1</v>
      </c>
      <c r="D29" s="27">
        <v>0</v>
      </c>
      <c r="E29" s="22">
        <v>-1</v>
      </c>
      <c r="F29" s="31">
        <v>1</v>
      </c>
      <c r="G29" s="26">
        <f t="shared" si="0"/>
        <v>81</v>
      </c>
      <c r="H29" s="25">
        <v>0</v>
      </c>
      <c r="I29" s="22"/>
      <c r="J29" s="22"/>
      <c r="K29" s="22">
        <v>2</v>
      </c>
      <c r="L29" s="27"/>
      <c r="M29" s="27"/>
      <c r="N29" s="27"/>
      <c r="O29" s="32"/>
      <c r="P29" s="33">
        <f t="shared" si="2"/>
        <v>82</v>
      </c>
      <c r="Q29" s="51">
        <v>804</v>
      </c>
      <c r="R29" s="125"/>
    </row>
    <row r="30" spans="1:18" ht="16.5">
      <c r="A30" s="48">
        <v>805</v>
      </c>
      <c r="B30" s="49">
        <v>0</v>
      </c>
      <c r="C30" s="22">
        <v>1</v>
      </c>
      <c r="D30" s="27">
        <v>0</v>
      </c>
      <c r="E30" s="22">
        <v>-1</v>
      </c>
      <c r="F30" s="31">
        <v>1</v>
      </c>
      <c r="G30" s="26">
        <f t="shared" si="0"/>
        <v>81</v>
      </c>
      <c r="H30" s="25">
        <v>1</v>
      </c>
      <c r="I30" s="22"/>
      <c r="J30" s="22"/>
      <c r="K30" s="22">
        <v>1</v>
      </c>
      <c r="L30" s="27"/>
      <c r="M30" s="27"/>
      <c r="N30" s="27"/>
      <c r="O30" s="32"/>
      <c r="P30" s="33">
        <f t="shared" si="2"/>
        <v>82</v>
      </c>
      <c r="Q30" s="53">
        <v>805</v>
      </c>
      <c r="R30" s="125"/>
    </row>
    <row r="31" spans="1:18" ht="16.5">
      <c r="A31" s="44">
        <v>806</v>
      </c>
      <c r="B31" s="49">
        <v>2</v>
      </c>
      <c r="C31" s="22">
        <v>0</v>
      </c>
      <c r="D31" s="27">
        <v>0</v>
      </c>
      <c r="E31" s="22">
        <v>-1</v>
      </c>
      <c r="F31" s="31"/>
      <c r="G31" s="26">
        <f t="shared" si="0"/>
        <v>81</v>
      </c>
      <c r="H31" s="25">
        <v>1</v>
      </c>
      <c r="I31" s="22"/>
      <c r="J31" s="22"/>
      <c r="K31" s="22">
        <v>0</v>
      </c>
      <c r="L31" s="27"/>
      <c r="M31" s="27"/>
      <c r="N31" s="27"/>
      <c r="O31" s="32"/>
      <c r="P31" s="33">
        <f t="shared" si="2"/>
        <v>81</v>
      </c>
      <c r="Q31" s="51">
        <v>806</v>
      </c>
      <c r="R31" s="3"/>
    </row>
    <row r="32" spans="1:18" ht="16.5">
      <c r="A32" s="48">
        <v>807</v>
      </c>
      <c r="B32" s="49">
        <v>0</v>
      </c>
      <c r="C32" s="22">
        <v>2</v>
      </c>
      <c r="D32" s="27">
        <v>2</v>
      </c>
      <c r="E32" s="22">
        <v>2</v>
      </c>
      <c r="F32" s="31"/>
      <c r="G32" s="26">
        <f t="shared" si="0"/>
        <v>86</v>
      </c>
      <c r="H32" s="25">
        <v>1</v>
      </c>
      <c r="I32" s="22"/>
      <c r="J32" s="22"/>
      <c r="K32" s="22">
        <v>2</v>
      </c>
      <c r="L32" s="27"/>
      <c r="M32" s="27"/>
      <c r="N32" s="27"/>
      <c r="O32" s="32"/>
      <c r="P32" s="33">
        <f t="shared" si="2"/>
        <v>83</v>
      </c>
      <c r="Q32" s="53">
        <v>807</v>
      </c>
      <c r="R32" s="3"/>
    </row>
    <row r="33" spans="1:18" ht="16.5">
      <c r="A33" s="44">
        <v>808</v>
      </c>
      <c r="B33" s="49">
        <v>2</v>
      </c>
      <c r="C33" s="22">
        <v>2</v>
      </c>
      <c r="D33" s="27">
        <v>2</v>
      </c>
      <c r="E33" s="22">
        <v>0</v>
      </c>
      <c r="F33" s="31"/>
      <c r="G33" s="26">
        <f t="shared" si="0"/>
        <v>86</v>
      </c>
      <c r="H33" s="25">
        <v>2</v>
      </c>
      <c r="I33" s="22"/>
      <c r="J33" s="22"/>
      <c r="K33" s="22">
        <v>2</v>
      </c>
      <c r="L33" s="27"/>
      <c r="M33" s="27"/>
      <c r="N33" s="27"/>
      <c r="O33" s="32"/>
      <c r="P33" s="33">
        <f t="shared" si="2"/>
        <v>84</v>
      </c>
      <c r="Q33" s="51">
        <v>808</v>
      </c>
      <c r="R33" s="3"/>
    </row>
    <row r="34" spans="1:18" ht="16.5">
      <c r="A34" s="48">
        <v>809</v>
      </c>
      <c r="B34" s="49">
        <v>1</v>
      </c>
      <c r="C34" s="22">
        <v>0</v>
      </c>
      <c r="D34" s="27">
        <v>0</v>
      </c>
      <c r="E34" s="22">
        <v>1</v>
      </c>
      <c r="F34" s="31">
        <v>2</v>
      </c>
      <c r="G34" s="26">
        <f aca="true" t="shared" si="3" ref="G34:G58">SUM(B34:F34)+80</f>
        <v>84</v>
      </c>
      <c r="H34" s="25">
        <v>1</v>
      </c>
      <c r="I34" s="22"/>
      <c r="J34" s="22"/>
      <c r="K34" s="22">
        <v>1</v>
      </c>
      <c r="L34" s="27"/>
      <c r="M34" s="27"/>
      <c r="N34" s="27"/>
      <c r="O34" s="32"/>
      <c r="P34" s="33">
        <f t="shared" si="2"/>
        <v>82</v>
      </c>
      <c r="Q34" s="53">
        <v>809</v>
      </c>
      <c r="R34" s="3"/>
    </row>
    <row r="35" spans="1:18" ht="16.5">
      <c r="A35" s="44">
        <v>810</v>
      </c>
      <c r="B35" s="49">
        <v>1</v>
      </c>
      <c r="C35" s="22">
        <v>1</v>
      </c>
      <c r="D35" s="27">
        <v>0</v>
      </c>
      <c r="E35" s="22"/>
      <c r="F35" s="31"/>
      <c r="G35" s="26">
        <f t="shared" si="3"/>
        <v>82</v>
      </c>
      <c r="H35" s="25">
        <v>1</v>
      </c>
      <c r="I35" s="22"/>
      <c r="J35" s="22"/>
      <c r="K35" s="22">
        <v>2</v>
      </c>
      <c r="L35" s="27"/>
      <c r="M35" s="27"/>
      <c r="N35" s="27"/>
      <c r="O35" s="32"/>
      <c r="P35" s="33">
        <f t="shared" si="2"/>
        <v>83</v>
      </c>
      <c r="Q35" s="51">
        <v>810</v>
      </c>
      <c r="R35" s="3"/>
    </row>
    <row r="36" spans="1:18" ht="16.5">
      <c r="A36" s="48">
        <v>811</v>
      </c>
      <c r="B36" s="49">
        <v>2</v>
      </c>
      <c r="C36" s="22">
        <v>1</v>
      </c>
      <c r="D36" s="27"/>
      <c r="E36" s="22"/>
      <c r="F36" s="31"/>
      <c r="G36" s="26">
        <f t="shared" si="3"/>
        <v>83</v>
      </c>
      <c r="H36" s="25">
        <v>0</v>
      </c>
      <c r="I36" s="22"/>
      <c r="J36" s="22"/>
      <c r="K36" s="22">
        <v>1</v>
      </c>
      <c r="L36" s="27"/>
      <c r="M36" s="27"/>
      <c r="N36" s="27"/>
      <c r="O36" s="32"/>
      <c r="P36" s="33">
        <f t="shared" si="2"/>
        <v>81</v>
      </c>
      <c r="Q36" s="53">
        <v>811</v>
      </c>
      <c r="R36" s="3"/>
    </row>
    <row r="37" spans="1:18" ht="16.5">
      <c r="A37" s="44">
        <v>812</v>
      </c>
      <c r="B37" s="49">
        <v>0</v>
      </c>
      <c r="C37" s="22">
        <v>1</v>
      </c>
      <c r="D37" s="27"/>
      <c r="E37" s="22">
        <v>1</v>
      </c>
      <c r="F37" s="31">
        <v>1</v>
      </c>
      <c r="G37" s="26">
        <f t="shared" si="3"/>
        <v>83</v>
      </c>
      <c r="H37" s="25">
        <v>2</v>
      </c>
      <c r="I37" s="22"/>
      <c r="J37" s="22"/>
      <c r="K37" s="22">
        <v>2</v>
      </c>
      <c r="L37" s="27"/>
      <c r="M37" s="27"/>
      <c r="N37" s="27"/>
      <c r="O37" s="32"/>
      <c r="P37" s="33">
        <f t="shared" si="2"/>
        <v>84</v>
      </c>
      <c r="Q37" s="51">
        <v>812</v>
      </c>
      <c r="R37" s="3"/>
    </row>
    <row r="38" spans="1:18" ht="16.5">
      <c r="A38" s="48">
        <v>813</v>
      </c>
      <c r="B38" s="49">
        <v>1</v>
      </c>
      <c r="C38" s="22">
        <v>0</v>
      </c>
      <c r="D38" s="27">
        <v>-1</v>
      </c>
      <c r="E38" s="22"/>
      <c r="F38" s="31">
        <v>1</v>
      </c>
      <c r="G38" s="26">
        <f t="shared" si="3"/>
        <v>81</v>
      </c>
      <c r="H38" s="25">
        <v>0</v>
      </c>
      <c r="I38" s="22"/>
      <c r="J38" s="22"/>
      <c r="K38" s="22">
        <v>0</v>
      </c>
      <c r="L38" s="27"/>
      <c r="M38" s="27"/>
      <c r="N38" s="27"/>
      <c r="O38" s="32"/>
      <c r="P38" s="33">
        <f t="shared" si="2"/>
        <v>80</v>
      </c>
      <c r="Q38" s="53">
        <v>813</v>
      </c>
      <c r="R38" s="3"/>
    </row>
    <row r="39" spans="1:18" ht="16.5">
      <c r="A39" s="44">
        <v>814</v>
      </c>
      <c r="B39" s="49">
        <v>1</v>
      </c>
      <c r="C39" s="22">
        <v>-1</v>
      </c>
      <c r="D39" s="27"/>
      <c r="E39" s="22"/>
      <c r="F39" s="31"/>
      <c r="G39" s="26">
        <f t="shared" si="3"/>
        <v>80</v>
      </c>
      <c r="H39" s="25">
        <v>1</v>
      </c>
      <c r="I39" s="22"/>
      <c r="J39" s="22"/>
      <c r="K39" s="22">
        <v>1</v>
      </c>
      <c r="L39" s="27"/>
      <c r="M39" s="27"/>
      <c r="N39" s="27"/>
      <c r="O39" s="32"/>
      <c r="P39" s="33">
        <f t="shared" si="2"/>
        <v>82</v>
      </c>
      <c r="Q39" s="51">
        <v>814</v>
      </c>
      <c r="R39" s="3"/>
    </row>
    <row r="40" spans="1:18" ht="16.5">
      <c r="A40" s="48">
        <v>815</v>
      </c>
      <c r="B40" s="49"/>
      <c r="C40" s="172"/>
      <c r="D40" s="146"/>
      <c r="E40" s="172"/>
      <c r="F40" s="173"/>
      <c r="G40" s="26">
        <f t="shared" si="3"/>
        <v>80</v>
      </c>
      <c r="H40" s="147"/>
      <c r="I40" s="22"/>
      <c r="J40" s="22"/>
      <c r="K40" s="172">
        <v>2</v>
      </c>
      <c r="L40" s="27"/>
      <c r="M40" s="27"/>
      <c r="N40" s="27"/>
      <c r="O40" s="32"/>
      <c r="P40" s="33">
        <f t="shared" si="2"/>
        <v>82</v>
      </c>
      <c r="Q40" s="53">
        <v>815</v>
      </c>
      <c r="R40" s="3"/>
    </row>
    <row r="41" spans="1:18" ht="17.25" thickBot="1">
      <c r="A41" s="44">
        <v>816</v>
      </c>
      <c r="B41" s="133"/>
      <c r="C41" s="132"/>
      <c r="D41" s="132"/>
      <c r="E41" s="133"/>
      <c r="F41" s="135"/>
      <c r="G41" s="26">
        <f t="shared" si="3"/>
        <v>80</v>
      </c>
      <c r="H41" s="133"/>
      <c r="I41" s="132"/>
      <c r="J41" s="132"/>
      <c r="K41" s="132">
        <v>1</v>
      </c>
      <c r="L41" s="132"/>
      <c r="M41" s="132"/>
      <c r="N41" s="132"/>
      <c r="O41" s="135"/>
      <c r="P41" s="33">
        <f t="shared" si="2"/>
        <v>81</v>
      </c>
      <c r="Q41" s="51">
        <v>816</v>
      </c>
      <c r="R41" s="3"/>
    </row>
    <row r="42" spans="1:18" ht="16.5">
      <c r="A42" s="48">
        <v>901</v>
      </c>
      <c r="B42" s="49"/>
      <c r="C42" s="22">
        <v>3</v>
      </c>
      <c r="D42" s="22"/>
      <c r="E42" s="22">
        <v>2</v>
      </c>
      <c r="F42" s="31">
        <v>3</v>
      </c>
      <c r="G42" s="26">
        <f t="shared" si="3"/>
        <v>88</v>
      </c>
      <c r="H42" s="56">
        <v>3</v>
      </c>
      <c r="I42" s="57"/>
      <c r="J42" s="57"/>
      <c r="K42" s="172">
        <v>3</v>
      </c>
      <c r="L42" s="22"/>
      <c r="M42" s="22"/>
      <c r="N42" s="22"/>
      <c r="O42" s="137"/>
      <c r="P42" s="26">
        <f t="shared" si="2"/>
        <v>86</v>
      </c>
      <c r="Q42" s="53">
        <v>901</v>
      </c>
      <c r="R42" s="3"/>
    </row>
    <row r="43" spans="1:18" ht="16.5">
      <c r="A43" s="44">
        <v>902</v>
      </c>
      <c r="B43" s="28"/>
      <c r="C43" s="27">
        <v>3</v>
      </c>
      <c r="D43" s="27"/>
      <c r="E43" s="22">
        <v>2</v>
      </c>
      <c r="F43" s="32">
        <v>3</v>
      </c>
      <c r="G43" s="26">
        <f t="shared" si="3"/>
        <v>88</v>
      </c>
      <c r="H43" s="28">
        <v>3</v>
      </c>
      <c r="I43" s="27"/>
      <c r="J43" s="27"/>
      <c r="K43" s="27">
        <v>3</v>
      </c>
      <c r="L43" s="27"/>
      <c r="M43" s="27"/>
      <c r="N43" s="27"/>
      <c r="O43" s="32"/>
      <c r="P43" s="33">
        <f t="shared" si="2"/>
        <v>86</v>
      </c>
      <c r="Q43" s="51">
        <v>902</v>
      </c>
      <c r="R43" s="3"/>
    </row>
    <row r="44" spans="1:18" ht="16.5">
      <c r="A44" s="48">
        <v>903</v>
      </c>
      <c r="B44" s="28"/>
      <c r="C44" s="27">
        <v>3</v>
      </c>
      <c r="D44" s="27"/>
      <c r="E44" s="22">
        <v>2</v>
      </c>
      <c r="F44" s="32">
        <v>3</v>
      </c>
      <c r="G44" s="26">
        <f t="shared" si="3"/>
        <v>88</v>
      </c>
      <c r="H44" s="25">
        <v>3</v>
      </c>
      <c r="I44" s="27"/>
      <c r="J44" s="27"/>
      <c r="K44" s="27">
        <v>3</v>
      </c>
      <c r="L44" s="27"/>
      <c r="M44" s="27"/>
      <c r="N44" s="27"/>
      <c r="O44" s="32"/>
      <c r="P44" s="33">
        <f t="shared" si="2"/>
        <v>86</v>
      </c>
      <c r="Q44" s="53">
        <v>903</v>
      </c>
      <c r="R44" s="3"/>
    </row>
    <row r="45" spans="1:18" ht="16.5">
      <c r="A45" s="44">
        <v>904</v>
      </c>
      <c r="B45" s="28"/>
      <c r="C45" s="27">
        <v>3</v>
      </c>
      <c r="D45" s="27"/>
      <c r="E45" s="22">
        <v>2</v>
      </c>
      <c r="F45" s="32">
        <v>3</v>
      </c>
      <c r="G45" s="26">
        <f t="shared" si="3"/>
        <v>88</v>
      </c>
      <c r="H45" s="28">
        <v>2</v>
      </c>
      <c r="I45" s="27"/>
      <c r="J45" s="27"/>
      <c r="K45" s="27">
        <v>3</v>
      </c>
      <c r="L45" s="27"/>
      <c r="M45" s="27"/>
      <c r="N45" s="27"/>
      <c r="O45" s="32"/>
      <c r="P45" s="33">
        <f t="shared" si="2"/>
        <v>85</v>
      </c>
      <c r="Q45" s="51">
        <v>904</v>
      </c>
      <c r="R45" s="3"/>
    </row>
    <row r="46" spans="1:18" ht="16.5">
      <c r="A46" s="48">
        <v>905</v>
      </c>
      <c r="B46" s="28"/>
      <c r="C46" s="27">
        <v>3</v>
      </c>
      <c r="D46" s="27"/>
      <c r="E46" s="22">
        <v>2</v>
      </c>
      <c r="F46" s="32">
        <v>3</v>
      </c>
      <c r="G46" s="26">
        <f t="shared" si="3"/>
        <v>88</v>
      </c>
      <c r="H46" s="25">
        <v>3</v>
      </c>
      <c r="I46" s="27"/>
      <c r="J46" s="27"/>
      <c r="K46" s="27">
        <v>3</v>
      </c>
      <c r="L46" s="27"/>
      <c r="M46" s="27"/>
      <c r="N46" s="27"/>
      <c r="O46" s="32"/>
      <c r="P46" s="33">
        <f t="shared" si="2"/>
        <v>86</v>
      </c>
      <c r="Q46" s="53">
        <v>905</v>
      </c>
      <c r="R46" s="3"/>
    </row>
    <row r="47" spans="1:18" ht="16.5">
      <c r="A47" s="44">
        <v>906</v>
      </c>
      <c r="B47" s="28"/>
      <c r="C47" s="27">
        <v>2</v>
      </c>
      <c r="D47" s="27"/>
      <c r="E47" s="35">
        <v>3</v>
      </c>
      <c r="F47" s="32">
        <v>3</v>
      </c>
      <c r="G47" s="26">
        <f t="shared" si="3"/>
        <v>88</v>
      </c>
      <c r="H47" s="28">
        <v>3</v>
      </c>
      <c r="I47" s="27"/>
      <c r="J47" s="27"/>
      <c r="K47" s="27">
        <v>3</v>
      </c>
      <c r="L47" s="27"/>
      <c r="M47" s="27"/>
      <c r="N47" s="27"/>
      <c r="O47" s="32"/>
      <c r="P47" s="33">
        <f t="shared" si="2"/>
        <v>86</v>
      </c>
      <c r="Q47" s="51">
        <v>906</v>
      </c>
      <c r="R47" s="3"/>
    </row>
    <row r="48" spans="1:18" ht="16.5">
      <c r="A48" s="48">
        <v>907</v>
      </c>
      <c r="B48" s="28"/>
      <c r="C48" s="27">
        <v>3</v>
      </c>
      <c r="D48" s="27"/>
      <c r="E48" s="35">
        <v>2</v>
      </c>
      <c r="F48" s="32">
        <v>3</v>
      </c>
      <c r="G48" s="26">
        <f t="shared" si="3"/>
        <v>88</v>
      </c>
      <c r="H48" s="25">
        <v>3</v>
      </c>
      <c r="I48" s="27"/>
      <c r="J48" s="27"/>
      <c r="K48" s="27">
        <v>3</v>
      </c>
      <c r="L48" s="27"/>
      <c r="M48" s="27"/>
      <c r="N48" s="27"/>
      <c r="O48" s="32"/>
      <c r="P48" s="33">
        <f t="shared" si="2"/>
        <v>86</v>
      </c>
      <c r="Q48" s="53">
        <v>907</v>
      </c>
      <c r="R48" s="3"/>
    </row>
    <row r="49" spans="1:18" ht="16.5">
      <c r="A49" s="44">
        <v>908</v>
      </c>
      <c r="B49" s="28"/>
      <c r="C49" s="29">
        <v>2</v>
      </c>
      <c r="D49" s="27"/>
      <c r="E49" s="35">
        <v>2</v>
      </c>
      <c r="F49" s="47">
        <v>3</v>
      </c>
      <c r="G49" s="26">
        <f t="shared" si="3"/>
        <v>87</v>
      </c>
      <c r="H49" s="28">
        <v>2</v>
      </c>
      <c r="I49" s="27"/>
      <c r="J49" s="27"/>
      <c r="K49" s="27">
        <v>3</v>
      </c>
      <c r="L49" s="27"/>
      <c r="M49" s="27"/>
      <c r="N49" s="27"/>
      <c r="O49" s="32"/>
      <c r="P49" s="33">
        <f t="shared" si="2"/>
        <v>85</v>
      </c>
      <c r="Q49" s="51">
        <v>908</v>
      </c>
      <c r="R49" s="3"/>
    </row>
    <row r="50" spans="1:18" ht="16.5">
      <c r="A50" s="48">
        <v>909</v>
      </c>
      <c r="B50" s="28"/>
      <c r="C50" s="27">
        <v>3</v>
      </c>
      <c r="D50" s="27"/>
      <c r="E50" s="35">
        <v>3</v>
      </c>
      <c r="F50" s="32">
        <v>3</v>
      </c>
      <c r="G50" s="26">
        <f t="shared" si="3"/>
        <v>89</v>
      </c>
      <c r="H50" s="25">
        <v>3</v>
      </c>
      <c r="I50" s="27"/>
      <c r="J50" s="27"/>
      <c r="K50" s="27">
        <v>3</v>
      </c>
      <c r="L50" s="27"/>
      <c r="M50" s="27"/>
      <c r="N50" s="27"/>
      <c r="O50" s="32"/>
      <c r="P50" s="33">
        <f t="shared" si="2"/>
        <v>86</v>
      </c>
      <c r="Q50" s="53">
        <v>909</v>
      </c>
      <c r="R50" s="3"/>
    </row>
    <row r="51" spans="1:23" ht="16.5">
      <c r="A51" s="44">
        <v>910</v>
      </c>
      <c r="B51" s="28"/>
      <c r="C51" s="27">
        <v>3</v>
      </c>
      <c r="D51" s="27"/>
      <c r="E51" s="28">
        <v>2</v>
      </c>
      <c r="F51" s="32">
        <v>2</v>
      </c>
      <c r="G51" s="26">
        <f t="shared" si="3"/>
        <v>87</v>
      </c>
      <c r="H51" s="28">
        <v>3</v>
      </c>
      <c r="I51" s="27"/>
      <c r="J51" s="27"/>
      <c r="K51" s="27">
        <v>3</v>
      </c>
      <c r="L51" s="27"/>
      <c r="M51" s="27"/>
      <c r="N51" s="27"/>
      <c r="O51" s="32"/>
      <c r="P51" s="33">
        <f t="shared" si="2"/>
        <v>86</v>
      </c>
      <c r="Q51" s="51">
        <v>910</v>
      </c>
      <c r="R51" s="3"/>
      <c r="W51" t="s">
        <v>29</v>
      </c>
    </row>
    <row r="52" spans="1:18" ht="16.5">
      <c r="A52" s="48">
        <v>911</v>
      </c>
      <c r="B52" s="28"/>
      <c r="C52" s="27">
        <v>3</v>
      </c>
      <c r="D52" s="27"/>
      <c r="E52" s="28">
        <v>2</v>
      </c>
      <c r="F52" s="32">
        <v>2</v>
      </c>
      <c r="G52" s="26">
        <f t="shared" si="3"/>
        <v>87</v>
      </c>
      <c r="H52" s="25">
        <v>1</v>
      </c>
      <c r="I52" s="27"/>
      <c r="J52" s="27"/>
      <c r="K52" s="27">
        <v>3</v>
      </c>
      <c r="L52" s="27"/>
      <c r="M52" s="27"/>
      <c r="N52" s="27"/>
      <c r="O52" s="32"/>
      <c r="P52" s="33">
        <f t="shared" si="2"/>
        <v>84</v>
      </c>
      <c r="Q52" s="53">
        <v>911</v>
      </c>
      <c r="R52" s="3"/>
    </row>
    <row r="53" spans="1:18" ht="16.5">
      <c r="A53" s="44">
        <v>912</v>
      </c>
      <c r="B53" s="28"/>
      <c r="C53" s="27">
        <v>3</v>
      </c>
      <c r="D53" s="27"/>
      <c r="E53" s="28">
        <v>2</v>
      </c>
      <c r="F53" s="32">
        <v>3</v>
      </c>
      <c r="G53" s="26">
        <f t="shared" si="3"/>
        <v>88</v>
      </c>
      <c r="H53" s="28">
        <v>3</v>
      </c>
      <c r="I53" s="27"/>
      <c r="J53" s="27"/>
      <c r="K53" s="27">
        <v>3</v>
      </c>
      <c r="L53" s="27"/>
      <c r="M53" s="27"/>
      <c r="N53" s="27"/>
      <c r="O53" s="32"/>
      <c r="P53" s="33">
        <f t="shared" si="2"/>
        <v>86</v>
      </c>
      <c r="Q53" s="51">
        <v>912</v>
      </c>
      <c r="R53" s="3"/>
    </row>
    <row r="54" spans="1:22" ht="16.5">
      <c r="A54" s="48">
        <v>913</v>
      </c>
      <c r="B54" s="28"/>
      <c r="C54" s="27">
        <v>3</v>
      </c>
      <c r="D54" s="27"/>
      <c r="E54" s="28">
        <v>2</v>
      </c>
      <c r="F54" s="32">
        <v>3</v>
      </c>
      <c r="G54" s="26">
        <f t="shared" si="3"/>
        <v>88</v>
      </c>
      <c r="H54" s="25">
        <v>3</v>
      </c>
      <c r="I54" s="27"/>
      <c r="J54" s="27"/>
      <c r="K54" s="27">
        <v>3</v>
      </c>
      <c r="L54" s="27"/>
      <c r="M54" s="27"/>
      <c r="N54" s="27"/>
      <c r="O54" s="32"/>
      <c r="P54" s="33">
        <f t="shared" si="2"/>
        <v>86</v>
      </c>
      <c r="Q54" s="53">
        <v>913</v>
      </c>
      <c r="R54" s="3"/>
      <c r="V54">
        <v>0</v>
      </c>
    </row>
    <row r="55" spans="1:18" ht="16.5">
      <c r="A55" s="44">
        <v>914</v>
      </c>
      <c r="B55" s="28"/>
      <c r="C55" s="27">
        <v>3</v>
      </c>
      <c r="D55" s="27"/>
      <c r="E55" s="28">
        <v>2</v>
      </c>
      <c r="F55" s="32">
        <v>3</v>
      </c>
      <c r="G55" s="26">
        <f t="shared" si="3"/>
        <v>88</v>
      </c>
      <c r="H55" s="28">
        <v>1</v>
      </c>
      <c r="I55" s="27"/>
      <c r="J55" s="27"/>
      <c r="K55" s="27">
        <v>3</v>
      </c>
      <c r="L55" s="27"/>
      <c r="M55" s="27"/>
      <c r="N55" s="27"/>
      <c r="O55" s="32"/>
      <c r="P55" s="33">
        <f t="shared" si="2"/>
        <v>84</v>
      </c>
      <c r="Q55" s="51">
        <v>914</v>
      </c>
      <c r="R55" s="3"/>
    </row>
    <row r="56" spans="1:18" ht="16.5">
      <c r="A56" s="48">
        <v>915</v>
      </c>
      <c r="B56" s="28"/>
      <c r="C56" s="29">
        <v>3</v>
      </c>
      <c r="D56" s="27"/>
      <c r="E56" s="28">
        <v>4</v>
      </c>
      <c r="F56" s="32">
        <v>3</v>
      </c>
      <c r="G56" s="26">
        <f t="shared" si="3"/>
        <v>90</v>
      </c>
      <c r="H56" s="25">
        <v>3</v>
      </c>
      <c r="I56" s="34"/>
      <c r="J56" s="27"/>
      <c r="K56" s="27">
        <v>3</v>
      </c>
      <c r="L56" s="27"/>
      <c r="M56" s="27"/>
      <c r="N56" s="27"/>
      <c r="O56" s="32"/>
      <c r="P56" s="33">
        <f t="shared" si="2"/>
        <v>86</v>
      </c>
      <c r="Q56" s="53">
        <v>915</v>
      </c>
      <c r="R56" s="3"/>
    </row>
    <row r="57" spans="1:25" ht="16.5">
      <c r="A57" s="44">
        <v>916</v>
      </c>
      <c r="B57" s="28"/>
      <c r="C57" s="27">
        <v>3</v>
      </c>
      <c r="D57" s="27"/>
      <c r="E57" s="28">
        <v>2</v>
      </c>
      <c r="F57" s="32">
        <v>2</v>
      </c>
      <c r="G57" s="26">
        <f t="shared" si="3"/>
        <v>87</v>
      </c>
      <c r="H57" s="28">
        <v>3</v>
      </c>
      <c r="I57" s="27"/>
      <c r="J57" s="27"/>
      <c r="K57" s="27">
        <v>3</v>
      </c>
      <c r="L57" s="27"/>
      <c r="M57" s="27"/>
      <c r="N57" s="27"/>
      <c r="O57" s="32"/>
      <c r="P57" s="33">
        <f t="shared" si="2"/>
        <v>86</v>
      </c>
      <c r="Q57" s="51">
        <v>916</v>
      </c>
      <c r="R57" s="3"/>
      <c r="U57">
        <v>0</v>
      </c>
      <c r="Y57">
        <v>0</v>
      </c>
    </row>
    <row r="58" spans="1:25" ht="16.5">
      <c r="A58" s="48">
        <v>917</v>
      </c>
      <c r="B58" s="28"/>
      <c r="C58" s="27">
        <v>0</v>
      </c>
      <c r="D58" s="27"/>
      <c r="E58" s="28">
        <v>0</v>
      </c>
      <c r="F58" s="32">
        <v>0</v>
      </c>
      <c r="G58" s="26">
        <f t="shared" si="3"/>
        <v>80</v>
      </c>
      <c r="H58" s="147">
        <v>0</v>
      </c>
      <c r="I58" s="27"/>
      <c r="J58" s="27"/>
      <c r="K58" s="27">
        <v>3</v>
      </c>
      <c r="L58" s="27"/>
      <c r="M58" s="27"/>
      <c r="N58" s="27"/>
      <c r="O58" s="32"/>
      <c r="P58" s="33">
        <f t="shared" si="2"/>
        <v>83</v>
      </c>
      <c r="Q58" s="53">
        <v>917</v>
      </c>
      <c r="R58" s="3"/>
      <c r="U58">
        <v>0</v>
      </c>
      <c r="Y58">
        <v>0</v>
      </c>
    </row>
    <row r="59" spans="1:25" ht="16.5">
      <c r="A59" s="44">
        <v>918</v>
      </c>
      <c r="B59" s="28"/>
      <c r="C59" s="27">
        <v>0</v>
      </c>
      <c r="D59" s="27"/>
      <c r="E59" s="28">
        <v>0</v>
      </c>
      <c r="F59" s="32">
        <v>1</v>
      </c>
      <c r="G59" s="26">
        <f>SUM(B59:F59)+80</f>
        <v>81</v>
      </c>
      <c r="H59" s="28">
        <v>0</v>
      </c>
      <c r="I59" s="27"/>
      <c r="J59" s="27"/>
      <c r="K59" s="27">
        <v>3</v>
      </c>
      <c r="L59" s="27"/>
      <c r="M59" s="27"/>
      <c r="N59" s="27"/>
      <c r="O59" s="32"/>
      <c r="P59" s="33">
        <f t="shared" si="2"/>
        <v>83</v>
      </c>
      <c r="Q59" s="51">
        <v>918</v>
      </c>
      <c r="R59" s="3"/>
      <c r="Y59">
        <v>0</v>
      </c>
    </row>
    <row r="60" spans="1:31" ht="17.25" thickBot="1">
      <c r="A60" s="130">
        <v>919</v>
      </c>
      <c r="B60" s="133"/>
      <c r="C60" s="132">
        <v>3</v>
      </c>
      <c r="D60" s="132"/>
      <c r="E60" s="133">
        <v>2</v>
      </c>
      <c r="F60" s="135">
        <v>3</v>
      </c>
      <c r="G60" s="134">
        <f>SUM(B60:F60)+80</f>
        <v>88</v>
      </c>
      <c r="H60" s="133">
        <v>3</v>
      </c>
      <c r="I60" s="132"/>
      <c r="J60" s="132"/>
      <c r="K60" s="132">
        <v>3</v>
      </c>
      <c r="L60" s="132"/>
      <c r="M60" s="132"/>
      <c r="N60" s="132"/>
      <c r="O60" s="135"/>
      <c r="P60" s="134">
        <f t="shared" si="2"/>
        <v>86</v>
      </c>
      <c r="Q60" s="138">
        <v>919</v>
      </c>
      <c r="R60" s="3"/>
      <c r="S60">
        <v>0</v>
      </c>
      <c r="AE60">
        <v>0</v>
      </c>
    </row>
    <row r="61" spans="18:19" ht="16.5">
      <c r="R61" s="3"/>
      <c r="S61">
        <v>0</v>
      </c>
    </row>
    <row r="69" ht="16.5">
      <c r="R69" t="s">
        <v>27</v>
      </c>
    </row>
  </sheetData>
  <sheetProtection/>
  <mergeCells count="23">
    <mergeCell ref="P2:P7"/>
    <mergeCell ref="Q2:Q7"/>
    <mergeCell ref="L3:L7"/>
    <mergeCell ref="M3:M7"/>
    <mergeCell ref="N3:N7"/>
    <mergeCell ref="O3:O7"/>
    <mergeCell ref="P1:Q1"/>
    <mergeCell ref="L1:O1"/>
    <mergeCell ref="A1:K1"/>
    <mergeCell ref="A2:A7"/>
    <mergeCell ref="B3:B7"/>
    <mergeCell ref="D3:D7"/>
    <mergeCell ref="C3:C7"/>
    <mergeCell ref="E3:E7"/>
    <mergeCell ref="F3:F7"/>
    <mergeCell ref="L2:O2"/>
    <mergeCell ref="B2:F2"/>
    <mergeCell ref="H2:K2"/>
    <mergeCell ref="G2:G7"/>
    <mergeCell ref="H3:H7"/>
    <mergeCell ref="I3:I7"/>
    <mergeCell ref="J3:J7"/>
    <mergeCell ref="K3:K7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4" r:id="rId1"/>
  <ignoredErrors>
    <ignoredError sqref="G4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showZeros="0" zoomScalePageLayoutView="0" workbookViewId="0" topLeftCell="A1">
      <pane ySplit="7" topLeftCell="A8" activePane="bottomLeft" state="frozen"/>
      <selection pane="topLeft" activeCell="A1" sqref="A1:IV16384"/>
      <selection pane="bottomLeft" activeCell="S26" sqref="S26"/>
    </sheetView>
  </sheetViews>
  <sheetFormatPr defaultColWidth="9.00390625" defaultRowHeight="16.5"/>
  <cols>
    <col min="1" max="6" width="5.625" style="18" customWidth="1"/>
    <col min="7" max="7" width="5.625" style="38" customWidth="1"/>
    <col min="8" max="15" width="5.625" style="18" customWidth="1"/>
    <col min="16" max="16" width="5.625" style="38" customWidth="1"/>
    <col min="17" max="17" width="5.625" style="18" customWidth="1"/>
    <col min="18" max="18" width="9.375" style="19" customWidth="1"/>
    <col min="19" max="19" width="9.75390625" style="19" customWidth="1"/>
    <col min="20" max="20" width="4.625" style="19" customWidth="1"/>
    <col min="21" max="21" width="2.50390625" style="19" bestFit="1" customWidth="1"/>
    <col min="22" max="81" width="4.625" style="19" customWidth="1"/>
    <col min="82" max="16384" width="9.00390625" style="19" customWidth="1"/>
  </cols>
  <sheetData>
    <row r="1" spans="1:20" s="21" customFormat="1" ht="21" customHeight="1" thickBot="1">
      <c r="A1" s="220" t="s">
        <v>48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198" t="s">
        <v>43</v>
      </c>
      <c r="M1" s="198"/>
      <c r="N1" s="198"/>
      <c r="O1" s="198"/>
      <c r="P1" s="196" t="s">
        <v>25</v>
      </c>
      <c r="Q1" s="197"/>
      <c r="S1" s="45"/>
      <c r="T1" s="46"/>
    </row>
    <row r="2" spans="1:20" s="21" customFormat="1" ht="16.5">
      <c r="A2" s="203" t="s">
        <v>15</v>
      </c>
      <c r="B2" s="211" t="s">
        <v>40</v>
      </c>
      <c r="C2" s="212"/>
      <c r="D2" s="212"/>
      <c r="E2" s="212"/>
      <c r="F2" s="213"/>
      <c r="G2" s="218" t="s">
        <v>14</v>
      </c>
      <c r="H2" s="201" t="s">
        <v>41</v>
      </c>
      <c r="I2" s="202"/>
      <c r="J2" s="202"/>
      <c r="K2" s="202"/>
      <c r="L2" s="202" t="s">
        <v>10</v>
      </c>
      <c r="M2" s="216"/>
      <c r="N2" s="216"/>
      <c r="O2" s="217"/>
      <c r="P2" s="218" t="s">
        <v>14</v>
      </c>
      <c r="Q2" s="187" t="s">
        <v>15</v>
      </c>
      <c r="S2" s="45"/>
      <c r="T2" s="46"/>
    </row>
    <row r="3" spans="1:20" s="21" customFormat="1" ht="15.75" customHeight="1">
      <c r="A3" s="204"/>
      <c r="B3" s="205" t="s">
        <v>35</v>
      </c>
      <c r="C3" s="206" t="s">
        <v>36</v>
      </c>
      <c r="D3" s="205" t="s">
        <v>33</v>
      </c>
      <c r="E3" s="205" t="s">
        <v>37</v>
      </c>
      <c r="F3" s="195" t="s">
        <v>34</v>
      </c>
      <c r="G3" s="219"/>
      <c r="H3" s="214" t="s">
        <v>16</v>
      </c>
      <c r="I3" s="192" t="s">
        <v>38</v>
      </c>
      <c r="J3" s="190" t="s">
        <v>17</v>
      </c>
      <c r="K3" s="192" t="s">
        <v>39</v>
      </c>
      <c r="L3" s="190" t="s">
        <v>18</v>
      </c>
      <c r="M3" s="190" t="s">
        <v>19</v>
      </c>
      <c r="N3" s="193" t="s">
        <v>20</v>
      </c>
      <c r="O3" s="194" t="s">
        <v>21</v>
      </c>
      <c r="P3" s="219"/>
      <c r="Q3" s="188"/>
      <c r="S3" s="45"/>
      <c r="T3" s="46"/>
    </row>
    <row r="4" spans="1:20" s="21" customFormat="1" ht="16.5">
      <c r="A4" s="204"/>
      <c r="B4" s="191"/>
      <c r="C4" s="207"/>
      <c r="D4" s="191"/>
      <c r="E4" s="191"/>
      <c r="F4" s="195"/>
      <c r="G4" s="219"/>
      <c r="H4" s="215"/>
      <c r="I4" s="191"/>
      <c r="J4" s="191"/>
      <c r="K4" s="191"/>
      <c r="L4" s="191"/>
      <c r="M4" s="191"/>
      <c r="N4" s="191"/>
      <c r="O4" s="195"/>
      <c r="P4" s="219"/>
      <c r="Q4" s="188"/>
      <c r="S4" s="45"/>
      <c r="T4" s="46"/>
    </row>
    <row r="5" spans="1:20" s="21" customFormat="1" ht="16.5">
      <c r="A5" s="204"/>
      <c r="B5" s="191"/>
      <c r="C5" s="207"/>
      <c r="D5" s="191"/>
      <c r="E5" s="191"/>
      <c r="F5" s="195"/>
      <c r="G5" s="219"/>
      <c r="H5" s="215"/>
      <c r="I5" s="191"/>
      <c r="J5" s="191"/>
      <c r="K5" s="191"/>
      <c r="L5" s="191"/>
      <c r="M5" s="191"/>
      <c r="N5" s="191"/>
      <c r="O5" s="195"/>
      <c r="P5" s="219"/>
      <c r="Q5" s="188"/>
      <c r="S5" s="45"/>
      <c r="T5" s="46"/>
    </row>
    <row r="6" spans="1:17" s="21" customFormat="1" ht="16.5">
      <c r="A6" s="204"/>
      <c r="B6" s="191"/>
      <c r="C6" s="207"/>
      <c r="D6" s="191"/>
      <c r="E6" s="191"/>
      <c r="F6" s="195"/>
      <c r="G6" s="219"/>
      <c r="H6" s="215"/>
      <c r="I6" s="191"/>
      <c r="J6" s="191"/>
      <c r="K6" s="191"/>
      <c r="L6" s="191"/>
      <c r="M6" s="191"/>
      <c r="N6" s="191"/>
      <c r="O6" s="195"/>
      <c r="P6" s="219"/>
      <c r="Q6" s="188"/>
    </row>
    <row r="7" spans="1:17" s="21" customFormat="1" ht="108.75" customHeight="1">
      <c r="A7" s="204"/>
      <c r="B7" s="191"/>
      <c r="C7" s="207"/>
      <c r="D7" s="191"/>
      <c r="E7" s="191"/>
      <c r="F7" s="195"/>
      <c r="G7" s="219"/>
      <c r="H7" s="215"/>
      <c r="I7" s="191"/>
      <c r="J7" s="191"/>
      <c r="K7" s="191"/>
      <c r="L7" s="191"/>
      <c r="M7" s="191"/>
      <c r="N7" s="191"/>
      <c r="O7" s="195"/>
      <c r="P7" s="219"/>
      <c r="Q7" s="222"/>
    </row>
    <row r="8" spans="1:18" s="20" customFormat="1" ht="16.5">
      <c r="A8" s="48">
        <v>701</v>
      </c>
      <c r="B8" s="49"/>
      <c r="C8" s="22"/>
      <c r="D8" s="22"/>
      <c r="E8" s="29"/>
      <c r="F8" s="25"/>
      <c r="G8" s="33">
        <f aca="true" t="shared" si="0" ref="G8:G33">SUM(B8:F8)+80</f>
        <v>80</v>
      </c>
      <c r="H8" s="25"/>
      <c r="I8" s="22">
        <v>5</v>
      </c>
      <c r="J8" s="22"/>
      <c r="K8" s="22">
        <v>4</v>
      </c>
      <c r="L8" s="22"/>
      <c r="M8" s="22"/>
      <c r="N8" s="22"/>
      <c r="O8" s="31"/>
      <c r="P8" s="33">
        <f>SUM(H8:O8)+80</f>
        <v>89</v>
      </c>
      <c r="Q8" s="43">
        <v>701</v>
      </c>
      <c r="R8" s="13"/>
    </row>
    <row r="9" spans="1:18" s="20" customFormat="1" ht="16.5">
      <c r="A9" s="44">
        <v>702</v>
      </c>
      <c r="B9" s="40"/>
      <c r="C9" s="27"/>
      <c r="D9" s="27"/>
      <c r="E9" s="29"/>
      <c r="F9" s="28"/>
      <c r="G9" s="26">
        <f t="shared" si="0"/>
        <v>80</v>
      </c>
      <c r="H9" s="28"/>
      <c r="I9" s="27">
        <v>5</v>
      </c>
      <c r="J9" s="27"/>
      <c r="K9" s="27">
        <v>5</v>
      </c>
      <c r="L9" s="27"/>
      <c r="M9" s="27"/>
      <c r="N9" s="27"/>
      <c r="O9" s="32"/>
      <c r="P9" s="26">
        <f aca="true" t="shared" si="1" ref="P9:P25">SUM(H9:O9)+80</f>
        <v>90</v>
      </c>
      <c r="Q9" s="43">
        <v>702</v>
      </c>
      <c r="R9" s="13"/>
    </row>
    <row r="10" spans="1:18" s="20" customFormat="1" ht="16.5">
      <c r="A10" s="48">
        <v>703</v>
      </c>
      <c r="B10" s="40"/>
      <c r="C10" s="27"/>
      <c r="D10" s="27"/>
      <c r="E10" s="29"/>
      <c r="F10" s="28"/>
      <c r="G10" s="26">
        <f t="shared" si="0"/>
        <v>80</v>
      </c>
      <c r="H10" s="28"/>
      <c r="I10" s="27">
        <v>5</v>
      </c>
      <c r="J10" s="27"/>
      <c r="K10" s="27">
        <v>4</v>
      </c>
      <c r="L10" s="27"/>
      <c r="M10" s="27"/>
      <c r="N10" s="27"/>
      <c r="O10" s="32"/>
      <c r="P10" s="26">
        <f t="shared" si="1"/>
        <v>89</v>
      </c>
      <c r="Q10" s="50">
        <v>703</v>
      </c>
      <c r="R10" s="13"/>
    </row>
    <row r="11" spans="1:18" s="20" customFormat="1" ht="16.5">
      <c r="A11" s="44">
        <v>704</v>
      </c>
      <c r="B11" s="40"/>
      <c r="C11" s="27"/>
      <c r="D11" s="27"/>
      <c r="E11" s="103"/>
      <c r="F11" s="28"/>
      <c r="G11" s="26">
        <f t="shared" si="0"/>
        <v>80</v>
      </c>
      <c r="H11" s="28"/>
      <c r="I11" s="27">
        <v>5</v>
      </c>
      <c r="J11" s="29"/>
      <c r="K11" s="27">
        <v>5</v>
      </c>
      <c r="L11" s="27"/>
      <c r="M11" s="27"/>
      <c r="N11" s="27"/>
      <c r="O11" s="32"/>
      <c r="P11" s="26">
        <f t="shared" si="1"/>
        <v>90</v>
      </c>
      <c r="Q11" s="43">
        <v>704</v>
      </c>
      <c r="R11" s="13"/>
    </row>
    <row r="12" spans="1:18" s="20" customFormat="1" ht="16.5">
      <c r="A12" s="44">
        <v>705</v>
      </c>
      <c r="B12" s="40"/>
      <c r="C12" s="27"/>
      <c r="D12" s="27"/>
      <c r="E12" s="103"/>
      <c r="F12" s="28"/>
      <c r="G12" s="26">
        <f t="shared" si="0"/>
        <v>80</v>
      </c>
      <c r="H12" s="28"/>
      <c r="I12" s="27">
        <v>4</v>
      </c>
      <c r="J12" s="29"/>
      <c r="K12" s="146">
        <v>4</v>
      </c>
      <c r="L12" s="27"/>
      <c r="M12" s="27"/>
      <c r="N12" s="27"/>
      <c r="O12" s="32"/>
      <c r="P12" s="26">
        <f t="shared" si="1"/>
        <v>88</v>
      </c>
      <c r="Q12" s="50">
        <v>705</v>
      </c>
      <c r="R12" s="13"/>
    </row>
    <row r="13" spans="1:18" s="20" customFormat="1" ht="16.5">
      <c r="A13" s="44">
        <v>706</v>
      </c>
      <c r="B13" s="40"/>
      <c r="C13" s="27"/>
      <c r="D13" s="27"/>
      <c r="E13" s="29"/>
      <c r="F13" s="28"/>
      <c r="G13" s="26">
        <f t="shared" si="0"/>
        <v>80</v>
      </c>
      <c r="H13" s="28"/>
      <c r="I13" s="27">
        <v>5</v>
      </c>
      <c r="J13" s="29"/>
      <c r="K13" s="29">
        <v>5</v>
      </c>
      <c r="L13" s="27"/>
      <c r="M13" s="27"/>
      <c r="N13" s="27"/>
      <c r="O13" s="32"/>
      <c r="P13" s="26">
        <f t="shared" si="1"/>
        <v>90</v>
      </c>
      <c r="Q13" s="43">
        <v>706</v>
      </c>
      <c r="R13" s="13"/>
    </row>
    <row r="14" spans="1:18" s="20" customFormat="1" ht="16.5">
      <c r="A14" s="44">
        <v>707</v>
      </c>
      <c r="B14" s="40"/>
      <c r="C14" s="27"/>
      <c r="D14" s="27"/>
      <c r="E14" s="29"/>
      <c r="F14" s="28"/>
      <c r="G14" s="26">
        <f t="shared" si="0"/>
        <v>80</v>
      </c>
      <c r="H14" s="28"/>
      <c r="I14" s="27">
        <v>5</v>
      </c>
      <c r="J14" s="29"/>
      <c r="K14" s="29">
        <v>5</v>
      </c>
      <c r="L14" s="27"/>
      <c r="M14" s="27"/>
      <c r="N14" s="27"/>
      <c r="O14" s="32"/>
      <c r="P14" s="26">
        <f t="shared" si="1"/>
        <v>90</v>
      </c>
      <c r="Q14" s="50">
        <v>707</v>
      </c>
      <c r="R14" s="13"/>
    </row>
    <row r="15" spans="1:18" s="20" customFormat="1" ht="16.5">
      <c r="A15" s="44">
        <v>708</v>
      </c>
      <c r="B15" s="40"/>
      <c r="C15" s="27"/>
      <c r="D15" s="27"/>
      <c r="E15" s="29"/>
      <c r="F15" s="28"/>
      <c r="G15" s="26">
        <f t="shared" si="0"/>
        <v>80</v>
      </c>
      <c r="H15" s="28"/>
      <c r="I15" s="27">
        <v>5</v>
      </c>
      <c r="J15" s="29"/>
      <c r="K15" s="29">
        <v>5</v>
      </c>
      <c r="L15" s="27"/>
      <c r="M15" s="27"/>
      <c r="N15" s="27"/>
      <c r="O15" s="32"/>
      <c r="P15" s="26">
        <f t="shared" si="1"/>
        <v>90</v>
      </c>
      <c r="Q15" s="43">
        <v>708</v>
      </c>
      <c r="R15" s="13"/>
    </row>
    <row r="16" spans="1:18" s="20" customFormat="1" ht="16.5">
      <c r="A16" s="44">
        <v>709</v>
      </c>
      <c r="B16" s="40"/>
      <c r="C16" s="29"/>
      <c r="D16" s="27"/>
      <c r="E16" s="29"/>
      <c r="F16" s="28"/>
      <c r="G16" s="26">
        <f t="shared" si="0"/>
        <v>80</v>
      </c>
      <c r="H16" s="28"/>
      <c r="I16" s="29">
        <v>4</v>
      </c>
      <c r="J16" s="29"/>
      <c r="K16" s="27">
        <v>4</v>
      </c>
      <c r="L16" s="27"/>
      <c r="M16" s="27"/>
      <c r="N16" s="27"/>
      <c r="O16" s="32"/>
      <c r="P16" s="26">
        <f t="shared" si="1"/>
        <v>88</v>
      </c>
      <c r="Q16" s="50">
        <v>709</v>
      </c>
      <c r="R16" s="13"/>
    </row>
    <row r="17" spans="1:18" s="20" customFormat="1" ht="16.5">
      <c r="A17" s="44">
        <v>710</v>
      </c>
      <c r="B17" s="40"/>
      <c r="C17" s="27"/>
      <c r="D17" s="27"/>
      <c r="E17" s="29"/>
      <c r="F17" s="28"/>
      <c r="G17" s="26">
        <f t="shared" si="0"/>
        <v>80</v>
      </c>
      <c r="H17" s="28"/>
      <c r="I17" s="29">
        <v>5</v>
      </c>
      <c r="J17" s="27"/>
      <c r="K17" s="27">
        <v>4</v>
      </c>
      <c r="L17" s="27"/>
      <c r="M17" s="27"/>
      <c r="N17" s="27"/>
      <c r="O17" s="32"/>
      <c r="P17" s="26">
        <f t="shared" si="1"/>
        <v>89</v>
      </c>
      <c r="Q17" s="43">
        <v>710</v>
      </c>
      <c r="R17" s="13"/>
    </row>
    <row r="18" spans="1:18" s="20" customFormat="1" ht="16.5">
      <c r="A18" s="44">
        <v>711</v>
      </c>
      <c r="B18" s="40"/>
      <c r="C18" s="27"/>
      <c r="D18" s="27"/>
      <c r="E18" s="27"/>
      <c r="F18" s="28"/>
      <c r="G18" s="26">
        <f t="shared" si="0"/>
        <v>80</v>
      </c>
      <c r="H18" s="28"/>
      <c r="I18" s="27">
        <v>5</v>
      </c>
      <c r="J18" s="27"/>
      <c r="K18" s="27">
        <v>4</v>
      </c>
      <c r="L18" s="27"/>
      <c r="M18" s="27"/>
      <c r="N18" s="27"/>
      <c r="O18" s="32"/>
      <c r="P18" s="26">
        <f t="shared" si="1"/>
        <v>89</v>
      </c>
      <c r="Q18" s="50">
        <v>711</v>
      </c>
      <c r="R18" s="13"/>
    </row>
    <row r="19" spans="1:18" s="20" customFormat="1" ht="16.5">
      <c r="A19" s="44">
        <v>712</v>
      </c>
      <c r="B19" s="40"/>
      <c r="C19" s="27"/>
      <c r="D19" s="27"/>
      <c r="E19" s="27"/>
      <c r="F19" s="28"/>
      <c r="G19" s="26">
        <f t="shared" si="0"/>
        <v>80</v>
      </c>
      <c r="H19" s="28"/>
      <c r="I19" s="27">
        <v>5</v>
      </c>
      <c r="J19" s="27"/>
      <c r="K19" s="27">
        <v>4</v>
      </c>
      <c r="L19" s="27"/>
      <c r="M19" s="27"/>
      <c r="N19" s="27"/>
      <c r="O19" s="32"/>
      <c r="P19" s="26">
        <f t="shared" si="1"/>
        <v>89</v>
      </c>
      <c r="Q19" s="43">
        <v>712</v>
      </c>
      <c r="R19" s="13"/>
    </row>
    <row r="20" spans="1:18" s="20" customFormat="1" ht="16.5">
      <c r="A20" s="44">
        <v>713</v>
      </c>
      <c r="B20" s="40"/>
      <c r="C20" s="27"/>
      <c r="D20" s="27"/>
      <c r="E20" s="27"/>
      <c r="F20" s="28"/>
      <c r="G20" s="26">
        <f t="shared" si="0"/>
        <v>80</v>
      </c>
      <c r="H20" s="28"/>
      <c r="I20" s="27">
        <v>5</v>
      </c>
      <c r="J20" s="27"/>
      <c r="K20" s="27">
        <v>4</v>
      </c>
      <c r="L20" s="27"/>
      <c r="M20" s="27"/>
      <c r="N20" s="27"/>
      <c r="O20" s="32"/>
      <c r="P20" s="26">
        <f t="shared" si="1"/>
        <v>89</v>
      </c>
      <c r="Q20" s="50">
        <v>713</v>
      </c>
      <c r="R20" s="13"/>
    </row>
    <row r="21" spans="1:18" s="20" customFormat="1" ht="16.5">
      <c r="A21" s="44">
        <v>714</v>
      </c>
      <c r="B21" s="40"/>
      <c r="C21" s="27"/>
      <c r="D21" s="27"/>
      <c r="E21" s="27"/>
      <c r="F21" s="28"/>
      <c r="G21" s="26">
        <f t="shared" si="0"/>
        <v>80</v>
      </c>
      <c r="H21" s="28"/>
      <c r="I21" s="29">
        <v>5</v>
      </c>
      <c r="J21" s="27"/>
      <c r="K21" s="27">
        <v>5</v>
      </c>
      <c r="L21" s="27"/>
      <c r="M21" s="27"/>
      <c r="N21" s="27"/>
      <c r="O21" s="32"/>
      <c r="P21" s="26">
        <f t="shared" si="1"/>
        <v>90</v>
      </c>
      <c r="Q21" s="43">
        <v>714</v>
      </c>
      <c r="R21" s="13"/>
    </row>
    <row r="22" spans="1:18" s="20" customFormat="1" ht="16.5">
      <c r="A22" s="44">
        <v>715</v>
      </c>
      <c r="B22" s="40"/>
      <c r="C22" s="27"/>
      <c r="D22" s="27"/>
      <c r="E22" s="27"/>
      <c r="F22" s="28"/>
      <c r="G22" s="26">
        <f t="shared" si="0"/>
        <v>80</v>
      </c>
      <c r="H22" s="28"/>
      <c r="I22" s="36">
        <v>5</v>
      </c>
      <c r="J22" s="27"/>
      <c r="K22" s="27">
        <v>4</v>
      </c>
      <c r="L22" s="27"/>
      <c r="M22" s="27"/>
      <c r="N22" s="27"/>
      <c r="O22" s="32"/>
      <c r="P22" s="26">
        <f t="shared" si="1"/>
        <v>89</v>
      </c>
      <c r="Q22" s="50">
        <v>715</v>
      </c>
      <c r="R22" s="13"/>
    </row>
    <row r="23" spans="1:18" s="20" customFormat="1" ht="16.5">
      <c r="A23" s="148">
        <v>716</v>
      </c>
      <c r="B23" s="40"/>
      <c r="C23" s="27"/>
      <c r="D23" s="27"/>
      <c r="E23" s="27"/>
      <c r="F23" s="28"/>
      <c r="G23" s="26">
        <f t="shared" si="0"/>
        <v>80</v>
      </c>
      <c r="H23" s="28"/>
      <c r="I23" s="29">
        <v>5</v>
      </c>
      <c r="J23" s="27"/>
      <c r="K23" s="27">
        <v>4</v>
      </c>
      <c r="L23" s="27"/>
      <c r="M23" s="27"/>
      <c r="N23" s="27"/>
      <c r="O23" s="32"/>
      <c r="P23" s="26">
        <f t="shared" si="1"/>
        <v>89</v>
      </c>
      <c r="Q23" s="152">
        <v>716</v>
      </c>
      <c r="R23" s="13"/>
    </row>
    <row r="24" spans="1:18" s="20" customFormat="1" ht="16.5">
      <c r="A24" s="148">
        <v>717</v>
      </c>
      <c r="B24" s="40"/>
      <c r="C24" s="27"/>
      <c r="D24" s="27"/>
      <c r="E24" s="27"/>
      <c r="F24" s="28"/>
      <c r="G24" s="26">
        <f t="shared" si="0"/>
        <v>80</v>
      </c>
      <c r="H24" s="28"/>
      <c r="I24" s="36">
        <v>5</v>
      </c>
      <c r="J24" s="27"/>
      <c r="K24" s="27">
        <v>4</v>
      </c>
      <c r="L24" s="27"/>
      <c r="M24" s="27"/>
      <c r="N24" s="27"/>
      <c r="O24" s="32"/>
      <c r="P24" s="26">
        <f t="shared" si="1"/>
        <v>89</v>
      </c>
      <c r="Q24" s="152">
        <v>717</v>
      </c>
      <c r="R24" s="13"/>
    </row>
    <row r="25" spans="1:18" s="20" customFormat="1" ht="17.25" thickBot="1">
      <c r="A25" s="130">
        <v>718</v>
      </c>
      <c r="B25" s="132"/>
      <c r="C25" s="132"/>
      <c r="D25" s="132"/>
      <c r="E25" s="135"/>
      <c r="F25" s="132"/>
      <c r="G25" s="134">
        <f t="shared" si="0"/>
        <v>80</v>
      </c>
      <c r="H25" s="132"/>
      <c r="I25" s="132">
        <v>5</v>
      </c>
      <c r="J25" s="132"/>
      <c r="K25" s="135">
        <v>5</v>
      </c>
      <c r="L25" s="132"/>
      <c r="M25" s="132"/>
      <c r="N25" s="132"/>
      <c r="O25" s="135"/>
      <c r="P25" s="134">
        <f t="shared" si="1"/>
        <v>90</v>
      </c>
      <c r="Q25" s="136">
        <v>718</v>
      </c>
      <c r="R25" s="13"/>
    </row>
    <row r="26" spans="1:18" s="20" customFormat="1" ht="16.5">
      <c r="A26" s="48">
        <v>801</v>
      </c>
      <c r="B26" s="49"/>
      <c r="C26" s="22"/>
      <c r="D26" s="22"/>
      <c r="E26" s="22"/>
      <c r="F26" s="31"/>
      <c r="G26" s="26">
        <f t="shared" si="0"/>
        <v>80</v>
      </c>
      <c r="H26" s="25"/>
      <c r="I26" s="22"/>
      <c r="J26" s="22"/>
      <c r="K26" s="22"/>
      <c r="L26" s="22"/>
      <c r="M26" s="22"/>
      <c r="N26" s="22"/>
      <c r="O26" s="31"/>
      <c r="P26" s="26">
        <f aca="true" t="shared" si="2" ref="P26:P60">SUM(H26:O26)+80</f>
        <v>80</v>
      </c>
      <c r="Q26" s="50">
        <v>801</v>
      </c>
      <c r="R26" s="124"/>
    </row>
    <row r="27" spans="1:18" s="20" customFormat="1" ht="16.5">
      <c r="A27" s="44">
        <v>802</v>
      </c>
      <c r="B27" s="40"/>
      <c r="C27" s="27"/>
      <c r="D27" s="27"/>
      <c r="E27" s="27"/>
      <c r="F27" s="31"/>
      <c r="G27" s="26">
        <f t="shared" si="0"/>
        <v>80</v>
      </c>
      <c r="H27" s="25"/>
      <c r="I27" s="27"/>
      <c r="J27" s="27"/>
      <c r="K27" s="22"/>
      <c r="L27" s="27"/>
      <c r="M27" s="27"/>
      <c r="N27" s="27"/>
      <c r="O27" s="32"/>
      <c r="P27" s="33">
        <f t="shared" si="2"/>
        <v>80</v>
      </c>
      <c r="Q27" s="43">
        <v>802</v>
      </c>
      <c r="R27" s="13"/>
    </row>
    <row r="28" spans="1:18" s="20" customFormat="1" ht="16.5">
      <c r="A28" s="48">
        <v>803</v>
      </c>
      <c r="B28" s="40"/>
      <c r="C28" s="27"/>
      <c r="D28" s="27"/>
      <c r="E28" s="27"/>
      <c r="F28" s="31"/>
      <c r="G28" s="26">
        <f t="shared" si="0"/>
        <v>80</v>
      </c>
      <c r="H28" s="25"/>
      <c r="I28" s="27"/>
      <c r="J28" s="27"/>
      <c r="K28" s="22"/>
      <c r="L28" s="27"/>
      <c r="M28" s="27"/>
      <c r="N28" s="27"/>
      <c r="O28" s="32"/>
      <c r="P28" s="33">
        <f t="shared" si="2"/>
        <v>80</v>
      </c>
      <c r="Q28" s="50">
        <v>803</v>
      </c>
      <c r="R28" s="13"/>
    </row>
    <row r="29" spans="1:18" s="20" customFormat="1" ht="16.5">
      <c r="A29" s="44">
        <v>804</v>
      </c>
      <c r="B29" s="40"/>
      <c r="C29" s="27"/>
      <c r="D29" s="27"/>
      <c r="E29" s="27"/>
      <c r="F29" s="31"/>
      <c r="G29" s="26">
        <f t="shared" si="0"/>
        <v>80</v>
      </c>
      <c r="H29" s="25"/>
      <c r="I29" s="27"/>
      <c r="J29" s="27"/>
      <c r="K29" s="22"/>
      <c r="L29" s="27"/>
      <c r="M29" s="27"/>
      <c r="N29" s="27"/>
      <c r="O29" s="32"/>
      <c r="P29" s="33">
        <f t="shared" si="2"/>
        <v>80</v>
      </c>
      <c r="Q29" s="43">
        <v>804</v>
      </c>
      <c r="R29" s="13"/>
    </row>
    <row r="30" spans="1:18" ht="16.5">
      <c r="A30" s="48">
        <v>805</v>
      </c>
      <c r="B30" s="40"/>
      <c r="C30" s="27"/>
      <c r="D30" s="27"/>
      <c r="E30" s="27"/>
      <c r="F30" s="31"/>
      <c r="G30" s="26">
        <f t="shared" si="0"/>
        <v>80</v>
      </c>
      <c r="H30" s="25"/>
      <c r="I30" s="27"/>
      <c r="J30" s="27"/>
      <c r="K30" s="22"/>
      <c r="L30" s="27"/>
      <c r="M30" s="27"/>
      <c r="N30" s="27"/>
      <c r="O30" s="32"/>
      <c r="P30" s="33">
        <f t="shared" si="2"/>
        <v>80</v>
      </c>
      <c r="Q30" s="50">
        <v>805</v>
      </c>
      <c r="R30" s="8"/>
    </row>
    <row r="31" spans="1:18" ht="16.5">
      <c r="A31" s="44">
        <v>806</v>
      </c>
      <c r="B31" s="40"/>
      <c r="C31" s="27"/>
      <c r="D31" s="27"/>
      <c r="E31" s="22"/>
      <c r="F31" s="31"/>
      <c r="G31" s="26">
        <f t="shared" si="0"/>
        <v>80</v>
      </c>
      <c r="H31" s="25"/>
      <c r="I31" s="27"/>
      <c r="J31" s="29"/>
      <c r="K31" s="22"/>
      <c r="L31" s="27"/>
      <c r="M31" s="27"/>
      <c r="N31" s="27"/>
      <c r="O31" s="32"/>
      <c r="P31" s="33">
        <f t="shared" si="2"/>
        <v>80</v>
      </c>
      <c r="Q31" s="43">
        <v>806</v>
      </c>
      <c r="R31" s="8"/>
    </row>
    <row r="32" spans="1:18" ht="16.5">
      <c r="A32" s="48">
        <v>807</v>
      </c>
      <c r="B32" s="40"/>
      <c r="C32" s="27"/>
      <c r="D32" s="27"/>
      <c r="E32" s="22"/>
      <c r="F32" s="31"/>
      <c r="G32" s="26">
        <f t="shared" si="0"/>
        <v>80</v>
      </c>
      <c r="H32" s="25"/>
      <c r="I32" s="27"/>
      <c r="J32" s="27"/>
      <c r="K32" s="22"/>
      <c r="L32" s="27"/>
      <c r="M32" s="27"/>
      <c r="N32" s="27"/>
      <c r="O32" s="32"/>
      <c r="P32" s="33">
        <f t="shared" si="2"/>
        <v>80</v>
      </c>
      <c r="Q32" s="50">
        <v>807</v>
      </c>
      <c r="R32" s="8"/>
    </row>
    <row r="33" spans="1:18" ht="16.5">
      <c r="A33" s="44">
        <v>808</v>
      </c>
      <c r="B33" s="40"/>
      <c r="C33" s="27"/>
      <c r="D33" s="27"/>
      <c r="E33" s="22"/>
      <c r="F33" s="31"/>
      <c r="G33" s="26">
        <f t="shared" si="0"/>
        <v>80</v>
      </c>
      <c r="H33" s="25"/>
      <c r="I33" s="27"/>
      <c r="J33" s="27"/>
      <c r="K33" s="22"/>
      <c r="L33" s="27"/>
      <c r="M33" s="27"/>
      <c r="N33" s="27"/>
      <c r="O33" s="32"/>
      <c r="P33" s="33">
        <f t="shared" si="2"/>
        <v>80</v>
      </c>
      <c r="Q33" s="43">
        <v>808</v>
      </c>
      <c r="R33" s="8"/>
    </row>
    <row r="34" spans="1:18" ht="16.5">
      <c r="A34" s="48">
        <v>809</v>
      </c>
      <c r="B34" s="40"/>
      <c r="C34" s="27"/>
      <c r="D34" s="27"/>
      <c r="E34" s="22"/>
      <c r="F34" s="31"/>
      <c r="G34" s="26">
        <f aca="true" t="shared" si="3" ref="G34:G60">SUM(B34:F34)+80</f>
        <v>80</v>
      </c>
      <c r="H34" s="25"/>
      <c r="I34" s="27"/>
      <c r="J34" s="27"/>
      <c r="K34" s="22"/>
      <c r="L34" s="27"/>
      <c r="M34" s="27"/>
      <c r="N34" s="27"/>
      <c r="O34" s="32"/>
      <c r="P34" s="33">
        <f t="shared" si="2"/>
        <v>80</v>
      </c>
      <c r="Q34" s="50">
        <v>809</v>
      </c>
      <c r="R34" s="8"/>
    </row>
    <row r="35" spans="1:18" ht="16.5">
      <c r="A35" s="44">
        <v>810</v>
      </c>
      <c r="B35" s="40"/>
      <c r="C35" s="27"/>
      <c r="D35" s="27"/>
      <c r="E35" s="22"/>
      <c r="F35" s="31"/>
      <c r="G35" s="26">
        <f t="shared" si="3"/>
        <v>80</v>
      </c>
      <c r="H35" s="25"/>
      <c r="I35" s="27"/>
      <c r="J35" s="27"/>
      <c r="K35" s="22"/>
      <c r="L35" s="27"/>
      <c r="M35" s="27"/>
      <c r="N35" s="27"/>
      <c r="O35" s="32"/>
      <c r="P35" s="33">
        <f t="shared" si="2"/>
        <v>80</v>
      </c>
      <c r="Q35" s="43">
        <v>810</v>
      </c>
      <c r="R35" s="8"/>
    </row>
    <row r="36" spans="1:18" ht="16.5">
      <c r="A36" s="48">
        <v>811</v>
      </c>
      <c r="B36" s="40"/>
      <c r="C36" s="27"/>
      <c r="D36" s="27"/>
      <c r="E36" s="27"/>
      <c r="F36" s="31"/>
      <c r="G36" s="26">
        <f t="shared" si="3"/>
        <v>80</v>
      </c>
      <c r="H36" s="25"/>
      <c r="I36" s="27"/>
      <c r="J36" s="27"/>
      <c r="K36" s="22"/>
      <c r="L36" s="27"/>
      <c r="M36" s="27"/>
      <c r="N36" s="27"/>
      <c r="O36" s="32"/>
      <c r="P36" s="33">
        <f t="shared" si="2"/>
        <v>80</v>
      </c>
      <c r="Q36" s="50">
        <v>811</v>
      </c>
      <c r="R36" s="8"/>
    </row>
    <row r="37" spans="1:18" ht="16.5">
      <c r="A37" s="44">
        <v>812</v>
      </c>
      <c r="B37" s="40"/>
      <c r="C37" s="27"/>
      <c r="D37" s="27"/>
      <c r="E37" s="27"/>
      <c r="F37" s="31"/>
      <c r="G37" s="26">
        <f t="shared" si="3"/>
        <v>80</v>
      </c>
      <c r="H37" s="25"/>
      <c r="I37" s="27"/>
      <c r="J37" s="27"/>
      <c r="K37" s="22"/>
      <c r="L37" s="27"/>
      <c r="M37" s="27"/>
      <c r="N37" s="27"/>
      <c r="O37" s="32"/>
      <c r="P37" s="33">
        <f t="shared" si="2"/>
        <v>80</v>
      </c>
      <c r="Q37" s="43">
        <v>812</v>
      </c>
      <c r="R37" s="8"/>
    </row>
    <row r="38" spans="1:18" ht="16.5">
      <c r="A38" s="48">
        <v>813</v>
      </c>
      <c r="B38" s="40"/>
      <c r="C38" s="27"/>
      <c r="D38" s="27"/>
      <c r="E38" s="27"/>
      <c r="F38" s="31"/>
      <c r="G38" s="26">
        <f t="shared" si="3"/>
        <v>80</v>
      </c>
      <c r="H38" s="25"/>
      <c r="I38" s="27"/>
      <c r="J38" s="27"/>
      <c r="K38" s="22"/>
      <c r="L38" s="27"/>
      <c r="M38" s="27"/>
      <c r="N38" s="27"/>
      <c r="O38" s="32"/>
      <c r="P38" s="33">
        <f t="shared" si="2"/>
        <v>80</v>
      </c>
      <c r="Q38" s="50">
        <v>813</v>
      </c>
      <c r="R38" s="8"/>
    </row>
    <row r="39" spans="1:18" ht="16.5">
      <c r="A39" s="44">
        <v>814</v>
      </c>
      <c r="B39" s="40"/>
      <c r="C39" s="27"/>
      <c r="D39" s="27"/>
      <c r="E39" s="27"/>
      <c r="F39" s="31"/>
      <c r="G39" s="26">
        <f t="shared" si="3"/>
        <v>80</v>
      </c>
      <c r="H39" s="25"/>
      <c r="I39" s="27"/>
      <c r="J39" s="27"/>
      <c r="K39" s="22"/>
      <c r="L39" s="27"/>
      <c r="M39" s="27"/>
      <c r="N39" s="27"/>
      <c r="O39" s="32"/>
      <c r="P39" s="33">
        <f t="shared" si="2"/>
        <v>80</v>
      </c>
      <c r="Q39" s="43">
        <v>814</v>
      </c>
      <c r="R39" s="8"/>
    </row>
    <row r="40" spans="1:18" ht="16.5">
      <c r="A40" s="48">
        <v>815</v>
      </c>
      <c r="B40" s="40"/>
      <c r="C40" s="27"/>
      <c r="D40" s="27"/>
      <c r="E40" s="27"/>
      <c r="F40" s="31"/>
      <c r="G40" s="26">
        <f t="shared" si="3"/>
        <v>80</v>
      </c>
      <c r="H40" s="25"/>
      <c r="I40" s="36"/>
      <c r="J40" s="27"/>
      <c r="K40" s="22"/>
      <c r="L40" s="27"/>
      <c r="M40" s="27"/>
      <c r="N40" s="27"/>
      <c r="O40" s="32"/>
      <c r="P40" s="33">
        <f t="shared" si="2"/>
        <v>80</v>
      </c>
      <c r="Q40" s="50">
        <v>815</v>
      </c>
      <c r="R40" s="8"/>
    </row>
    <row r="41" spans="1:20" ht="17.25" thickBot="1">
      <c r="A41" s="44">
        <v>816</v>
      </c>
      <c r="B41" s="132"/>
      <c r="C41" s="132"/>
      <c r="D41" s="132"/>
      <c r="E41" s="135"/>
      <c r="F41" s="132"/>
      <c r="G41" s="26">
        <f t="shared" si="3"/>
        <v>80</v>
      </c>
      <c r="H41" s="132"/>
      <c r="I41" s="132"/>
      <c r="J41" s="132"/>
      <c r="K41" s="135"/>
      <c r="L41" s="132"/>
      <c r="M41" s="132"/>
      <c r="N41" s="132"/>
      <c r="O41" s="135"/>
      <c r="P41" s="33">
        <f t="shared" si="2"/>
        <v>80</v>
      </c>
      <c r="Q41" s="43">
        <v>816</v>
      </c>
      <c r="R41" s="8"/>
      <c r="T41" s="20"/>
    </row>
    <row r="42" spans="1:23" ht="16.5">
      <c r="A42" s="48">
        <v>901</v>
      </c>
      <c r="B42" s="49"/>
      <c r="C42" s="22">
        <v>3</v>
      </c>
      <c r="D42" s="22"/>
      <c r="E42" s="22">
        <v>2</v>
      </c>
      <c r="F42" s="31">
        <v>3</v>
      </c>
      <c r="G42" s="26">
        <f t="shared" si="3"/>
        <v>88</v>
      </c>
      <c r="H42" s="25">
        <v>3</v>
      </c>
      <c r="I42" s="22"/>
      <c r="J42" s="22"/>
      <c r="K42" s="22">
        <v>3</v>
      </c>
      <c r="L42" s="22"/>
      <c r="M42" s="22"/>
      <c r="N42" s="22"/>
      <c r="O42" s="137"/>
      <c r="P42" s="26">
        <f t="shared" si="2"/>
        <v>86</v>
      </c>
      <c r="Q42" s="50">
        <v>901</v>
      </c>
      <c r="R42" s="8"/>
      <c r="W42" s="19">
        <v>0</v>
      </c>
    </row>
    <row r="43" spans="1:18" ht="16.5">
      <c r="A43" s="44">
        <v>902</v>
      </c>
      <c r="B43" s="40"/>
      <c r="C43" s="22">
        <v>3</v>
      </c>
      <c r="D43" s="22"/>
      <c r="E43" s="22">
        <v>2</v>
      </c>
      <c r="F43" s="31">
        <v>2</v>
      </c>
      <c r="G43" s="26">
        <f t="shared" si="3"/>
        <v>87</v>
      </c>
      <c r="H43" s="25">
        <v>3</v>
      </c>
      <c r="I43" s="27"/>
      <c r="J43" s="22"/>
      <c r="K43" s="22">
        <v>3</v>
      </c>
      <c r="L43" s="27"/>
      <c r="M43" s="27"/>
      <c r="N43" s="27"/>
      <c r="O43" s="32"/>
      <c r="P43" s="33">
        <f t="shared" si="2"/>
        <v>86</v>
      </c>
      <c r="Q43" s="43">
        <v>902</v>
      </c>
      <c r="R43" s="8"/>
    </row>
    <row r="44" spans="1:18" ht="16.5">
      <c r="A44" s="48">
        <v>903</v>
      </c>
      <c r="B44" s="40"/>
      <c r="C44" s="22">
        <v>3</v>
      </c>
      <c r="D44" s="22"/>
      <c r="E44" s="22">
        <v>3</v>
      </c>
      <c r="F44" s="31">
        <v>3</v>
      </c>
      <c r="G44" s="26">
        <f t="shared" si="3"/>
        <v>89</v>
      </c>
      <c r="H44" s="25">
        <v>3</v>
      </c>
      <c r="I44" s="27"/>
      <c r="J44" s="22"/>
      <c r="K44" s="22">
        <v>3</v>
      </c>
      <c r="L44" s="27"/>
      <c r="M44" s="27"/>
      <c r="N44" s="27"/>
      <c r="O44" s="32"/>
      <c r="P44" s="33">
        <f t="shared" si="2"/>
        <v>86</v>
      </c>
      <c r="Q44" s="50">
        <v>903</v>
      </c>
      <c r="R44" s="8"/>
    </row>
    <row r="45" spans="1:18" ht="16.5">
      <c r="A45" s="44">
        <v>904</v>
      </c>
      <c r="B45" s="40"/>
      <c r="C45" s="22">
        <v>2</v>
      </c>
      <c r="D45" s="22"/>
      <c r="E45" s="22">
        <v>2</v>
      </c>
      <c r="F45" s="31">
        <v>3</v>
      </c>
      <c r="G45" s="26">
        <f t="shared" si="3"/>
        <v>87</v>
      </c>
      <c r="H45" s="25">
        <v>2</v>
      </c>
      <c r="I45" s="27"/>
      <c r="J45" s="22"/>
      <c r="K45" s="22">
        <v>2</v>
      </c>
      <c r="L45" s="27"/>
      <c r="M45" s="27"/>
      <c r="N45" s="27"/>
      <c r="O45" s="32"/>
      <c r="P45" s="33">
        <f t="shared" si="2"/>
        <v>84</v>
      </c>
      <c r="Q45" s="43">
        <v>904</v>
      </c>
      <c r="R45" s="8"/>
    </row>
    <row r="46" spans="1:18" ht="16.5">
      <c r="A46" s="48">
        <v>905</v>
      </c>
      <c r="B46" s="40"/>
      <c r="C46" s="22">
        <v>3</v>
      </c>
      <c r="D46" s="22"/>
      <c r="E46" s="22">
        <v>3</v>
      </c>
      <c r="F46" s="31">
        <v>3</v>
      </c>
      <c r="G46" s="26">
        <f t="shared" si="3"/>
        <v>89</v>
      </c>
      <c r="H46" s="25">
        <v>2</v>
      </c>
      <c r="I46" s="27"/>
      <c r="J46" s="22"/>
      <c r="K46" s="22">
        <v>3</v>
      </c>
      <c r="L46" s="27"/>
      <c r="M46" s="27"/>
      <c r="N46" s="27"/>
      <c r="O46" s="32"/>
      <c r="P46" s="33">
        <f t="shared" si="2"/>
        <v>85</v>
      </c>
      <c r="Q46" s="50">
        <v>905</v>
      </c>
      <c r="R46" s="8"/>
    </row>
    <row r="47" spans="1:18" ht="16.5">
      <c r="A47" s="44">
        <v>906</v>
      </c>
      <c r="B47" s="40"/>
      <c r="C47" s="27">
        <v>2</v>
      </c>
      <c r="D47" s="22"/>
      <c r="E47" s="22">
        <v>3</v>
      </c>
      <c r="F47" s="31">
        <v>2</v>
      </c>
      <c r="G47" s="26">
        <f t="shared" si="3"/>
        <v>87</v>
      </c>
      <c r="H47" s="25">
        <v>3</v>
      </c>
      <c r="I47" s="27"/>
      <c r="J47" s="22"/>
      <c r="K47" s="22">
        <v>3</v>
      </c>
      <c r="L47" s="27"/>
      <c r="M47" s="27"/>
      <c r="N47" s="27"/>
      <c r="O47" s="32"/>
      <c r="P47" s="33">
        <f t="shared" si="2"/>
        <v>86</v>
      </c>
      <c r="Q47" s="43">
        <v>906</v>
      </c>
      <c r="R47" s="8"/>
    </row>
    <row r="48" spans="1:18" ht="16.5">
      <c r="A48" s="48">
        <v>907</v>
      </c>
      <c r="B48" s="40"/>
      <c r="C48" s="29">
        <v>3</v>
      </c>
      <c r="D48" s="22"/>
      <c r="E48" s="22">
        <v>3</v>
      </c>
      <c r="F48" s="31">
        <v>2</v>
      </c>
      <c r="G48" s="26">
        <f t="shared" si="3"/>
        <v>88</v>
      </c>
      <c r="H48" s="25">
        <v>3</v>
      </c>
      <c r="I48" s="27"/>
      <c r="J48" s="22"/>
      <c r="K48" s="22">
        <v>3</v>
      </c>
      <c r="L48" s="27"/>
      <c r="M48" s="27"/>
      <c r="N48" s="27"/>
      <c r="O48" s="32"/>
      <c r="P48" s="33">
        <f t="shared" si="2"/>
        <v>86</v>
      </c>
      <c r="Q48" s="50">
        <v>907</v>
      </c>
      <c r="R48" s="8"/>
    </row>
    <row r="49" spans="1:18" ht="16.5">
      <c r="A49" s="44">
        <v>908</v>
      </c>
      <c r="B49" s="40"/>
      <c r="C49" s="27">
        <v>2</v>
      </c>
      <c r="D49" s="22"/>
      <c r="E49" s="27">
        <v>2</v>
      </c>
      <c r="F49" s="31">
        <v>2</v>
      </c>
      <c r="G49" s="26">
        <f t="shared" si="3"/>
        <v>86</v>
      </c>
      <c r="H49" s="25">
        <v>1</v>
      </c>
      <c r="I49" s="27"/>
      <c r="J49" s="22"/>
      <c r="K49" s="22">
        <v>3</v>
      </c>
      <c r="L49" s="27"/>
      <c r="M49" s="27"/>
      <c r="N49" s="27"/>
      <c r="O49" s="32"/>
      <c r="P49" s="33">
        <f t="shared" si="2"/>
        <v>84</v>
      </c>
      <c r="Q49" s="43">
        <v>908</v>
      </c>
      <c r="R49" s="8"/>
    </row>
    <row r="50" spans="1:18" ht="16.5">
      <c r="A50" s="48">
        <v>909</v>
      </c>
      <c r="B50" s="40"/>
      <c r="C50" s="29">
        <v>3</v>
      </c>
      <c r="D50" s="22"/>
      <c r="E50" s="27">
        <v>3</v>
      </c>
      <c r="F50" s="31">
        <v>2</v>
      </c>
      <c r="G50" s="26">
        <f t="shared" si="3"/>
        <v>88</v>
      </c>
      <c r="H50" s="25">
        <v>3</v>
      </c>
      <c r="I50" s="27"/>
      <c r="J50" s="22"/>
      <c r="K50" s="22">
        <v>3</v>
      </c>
      <c r="L50" s="27"/>
      <c r="M50" s="27"/>
      <c r="N50" s="27"/>
      <c r="O50" s="32"/>
      <c r="P50" s="33">
        <f t="shared" si="2"/>
        <v>86</v>
      </c>
      <c r="Q50" s="50">
        <v>909</v>
      </c>
      <c r="R50" s="8"/>
    </row>
    <row r="51" spans="1:18" ht="16.5">
      <c r="A51" s="44">
        <v>910</v>
      </c>
      <c r="B51" s="40"/>
      <c r="C51" s="29">
        <v>3</v>
      </c>
      <c r="D51" s="22"/>
      <c r="E51" s="27">
        <v>3</v>
      </c>
      <c r="F51" s="31">
        <v>3</v>
      </c>
      <c r="G51" s="26">
        <f t="shared" si="3"/>
        <v>89</v>
      </c>
      <c r="H51" s="25">
        <v>3</v>
      </c>
      <c r="I51" s="27"/>
      <c r="J51" s="22"/>
      <c r="K51" s="22">
        <v>3</v>
      </c>
      <c r="L51" s="27"/>
      <c r="M51" s="27"/>
      <c r="N51" s="27"/>
      <c r="O51" s="32"/>
      <c r="P51" s="33">
        <f t="shared" si="2"/>
        <v>86</v>
      </c>
      <c r="Q51" s="43">
        <v>910</v>
      </c>
      <c r="R51" s="8"/>
    </row>
    <row r="52" spans="1:25" ht="16.5">
      <c r="A52" s="48">
        <v>911</v>
      </c>
      <c r="B52" s="40"/>
      <c r="C52" s="27">
        <v>1</v>
      </c>
      <c r="D52" s="22"/>
      <c r="E52" s="27">
        <v>2</v>
      </c>
      <c r="F52" s="31">
        <v>2</v>
      </c>
      <c r="G52" s="26">
        <f t="shared" si="3"/>
        <v>85</v>
      </c>
      <c r="H52" s="25">
        <v>1</v>
      </c>
      <c r="I52" s="27"/>
      <c r="J52" s="22"/>
      <c r="K52" s="22">
        <v>3</v>
      </c>
      <c r="L52" s="27"/>
      <c r="M52" s="27"/>
      <c r="N52" s="27"/>
      <c r="O52" s="32"/>
      <c r="P52" s="33">
        <f t="shared" si="2"/>
        <v>84</v>
      </c>
      <c r="Q52" s="50">
        <v>911</v>
      </c>
      <c r="R52" s="8"/>
      <c r="Y52" s="19">
        <v>0</v>
      </c>
    </row>
    <row r="53" spans="1:25" ht="16.5">
      <c r="A53" s="44">
        <v>912</v>
      </c>
      <c r="B53" s="40"/>
      <c r="C53" s="27">
        <v>3</v>
      </c>
      <c r="D53" s="22"/>
      <c r="E53" s="27">
        <v>3</v>
      </c>
      <c r="F53" s="31">
        <v>3</v>
      </c>
      <c r="G53" s="26">
        <f t="shared" si="3"/>
        <v>89</v>
      </c>
      <c r="H53" s="25">
        <v>3</v>
      </c>
      <c r="I53" s="27"/>
      <c r="J53" s="22"/>
      <c r="K53" s="22">
        <v>3</v>
      </c>
      <c r="L53" s="27"/>
      <c r="M53" s="27"/>
      <c r="N53" s="27"/>
      <c r="O53" s="32"/>
      <c r="P53" s="33">
        <f t="shared" si="2"/>
        <v>86</v>
      </c>
      <c r="Q53" s="43">
        <v>912</v>
      </c>
      <c r="R53" s="8"/>
      <c r="Y53" s="19">
        <v>0</v>
      </c>
    </row>
    <row r="54" spans="1:25" ht="16.5">
      <c r="A54" s="48">
        <v>913</v>
      </c>
      <c r="B54" s="40"/>
      <c r="C54" s="27">
        <v>3</v>
      </c>
      <c r="D54" s="22"/>
      <c r="E54" s="27">
        <v>3</v>
      </c>
      <c r="F54" s="31">
        <v>3</v>
      </c>
      <c r="G54" s="26">
        <f t="shared" si="3"/>
        <v>89</v>
      </c>
      <c r="H54" s="25">
        <v>3</v>
      </c>
      <c r="I54" s="27"/>
      <c r="J54" s="22"/>
      <c r="K54" s="22">
        <v>3</v>
      </c>
      <c r="L54" s="27"/>
      <c r="M54" s="27"/>
      <c r="N54" s="27"/>
      <c r="O54" s="32"/>
      <c r="P54" s="33">
        <f t="shared" si="2"/>
        <v>86</v>
      </c>
      <c r="Q54" s="50">
        <v>913</v>
      </c>
      <c r="R54" s="8"/>
      <c r="Y54" s="19">
        <v>0</v>
      </c>
    </row>
    <row r="55" spans="1:25" ht="16.5">
      <c r="A55" s="44">
        <v>914</v>
      </c>
      <c r="B55" s="40"/>
      <c r="C55" s="27">
        <v>3</v>
      </c>
      <c r="D55" s="22"/>
      <c r="E55" s="27">
        <v>2</v>
      </c>
      <c r="F55" s="31">
        <v>3</v>
      </c>
      <c r="G55" s="26">
        <f t="shared" si="3"/>
        <v>88</v>
      </c>
      <c r="H55" s="25">
        <v>3</v>
      </c>
      <c r="I55" s="27"/>
      <c r="J55" s="22"/>
      <c r="K55" s="22">
        <v>3</v>
      </c>
      <c r="L55" s="27"/>
      <c r="M55" s="27"/>
      <c r="N55" s="27"/>
      <c r="O55" s="32"/>
      <c r="P55" s="33">
        <f t="shared" si="2"/>
        <v>86</v>
      </c>
      <c r="Q55" s="43">
        <v>914</v>
      </c>
      <c r="R55" s="8"/>
      <c r="S55" s="19">
        <v>0</v>
      </c>
      <c r="Y55" s="19">
        <v>0</v>
      </c>
    </row>
    <row r="56" spans="1:19" ht="16.5">
      <c r="A56" s="48">
        <v>915</v>
      </c>
      <c r="B56" s="40"/>
      <c r="C56" s="27">
        <v>2</v>
      </c>
      <c r="D56" s="22"/>
      <c r="E56" s="27">
        <v>4</v>
      </c>
      <c r="F56" s="31">
        <v>3</v>
      </c>
      <c r="G56" s="26">
        <f t="shared" si="3"/>
        <v>89</v>
      </c>
      <c r="H56" s="25">
        <v>2</v>
      </c>
      <c r="I56" s="27"/>
      <c r="J56" s="22"/>
      <c r="K56" s="22">
        <v>3</v>
      </c>
      <c r="L56" s="27"/>
      <c r="M56" s="27"/>
      <c r="N56" s="27"/>
      <c r="O56" s="32"/>
      <c r="P56" s="33">
        <f t="shared" si="2"/>
        <v>85</v>
      </c>
      <c r="Q56" s="50">
        <v>915</v>
      </c>
      <c r="R56" s="8"/>
      <c r="S56" s="19">
        <v>0</v>
      </c>
    </row>
    <row r="57" spans="1:19" ht="16.5">
      <c r="A57" s="44">
        <v>916</v>
      </c>
      <c r="B57" s="40"/>
      <c r="C57" s="27">
        <v>3</v>
      </c>
      <c r="D57" s="22"/>
      <c r="E57" s="27">
        <v>3</v>
      </c>
      <c r="F57" s="31">
        <v>3</v>
      </c>
      <c r="G57" s="26">
        <f t="shared" si="3"/>
        <v>89</v>
      </c>
      <c r="H57" s="25">
        <v>2</v>
      </c>
      <c r="I57" s="27"/>
      <c r="J57" s="22"/>
      <c r="K57" s="22">
        <v>3</v>
      </c>
      <c r="L57" s="27"/>
      <c r="M57" s="27"/>
      <c r="N57" s="27"/>
      <c r="O57" s="32"/>
      <c r="P57" s="33">
        <f t="shared" si="2"/>
        <v>85</v>
      </c>
      <c r="Q57" s="43">
        <v>916</v>
      </c>
      <c r="R57" s="8"/>
      <c r="S57" s="19">
        <v>0</v>
      </c>
    </row>
    <row r="58" spans="1:19" ht="16.5">
      <c r="A58" s="48">
        <v>917</v>
      </c>
      <c r="B58" s="40"/>
      <c r="C58" s="27">
        <v>0</v>
      </c>
      <c r="D58" s="22"/>
      <c r="E58" s="27">
        <v>0</v>
      </c>
      <c r="F58" s="31">
        <v>0</v>
      </c>
      <c r="G58" s="26">
        <f t="shared" si="3"/>
        <v>80</v>
      </c>
      <c r="H58" s="25"/>
      <c r="I58" s="27"/>
      <c r="J58" s="22"/>
      <c r="K58" s="22">
        <v>3</v>
      </c>
      <c r="L58" s="27"/>
      <c r="M58" s="27"/>
      <c r="N58" s="27"/>
      <c r="O58" s="32"/>
      <c r="P58" s="33">
        <f t="shared" si="2"/>
        <v>83</v>
      </c>
      <c r="Q58" s="50">
        <v>917</v>
      </c>
      <c r="R58" s="8"/>
      <c r="S58" s="19">
        <v>0</v>
      </c>
    </row>
    <row r="59" spans="1:18" ht="16.5">
      <c r="A59" s="44">
        <v>918</v>
      </c>
      <c r="B59" s="40"/>
      <c r="C59" s="27">
        <v>0</v>
      </c>
      <c r="D59" s="22"/>
      <c r="E59" s="27">
        <v>0</v>
      </c>
      <c r="F59" s="31">
        <v>0</v>
      </c>
      <c r="G59" s="26">
        <f>SUM(B59:F59)+80</f>
        <v>80</v>
      </c>
      <c r="H59" s="28"/>
      <c r="I59" s="27"/>
      <c r="J59" s="22"/>
      <c r="K59" s="27">
        <v>3</v>
      </c>
      <c r="L59" s="27"/>
      <c r="M59" s="27"/>
      <c r="N59" s="27"/>
      <c r="O59" s="32"/>
      <c r="P59" s="33">
        <f t="shared" si="2"/>
        <v>83</v>
      </c>
      <c r="Q59" s="43">
        <v>918</v>
      </c>
      <c r="R59" s="8"/>
    </row>
    <row r="60" spans="1:18" ht="17.25" thickBot="1">
      <c r="A60" s="130">
        <v>919</v>
      </c>
      <c r="B60" s="131"/>
      <c r="C60" s="132"/>
      <c r="D60" s="132"/>
      <c r="E60" s="132"/>
      <c r="F60" s="133"/>
      <c r="G60" s="134">
        <f t="shared" si="3"/>
        <v>80</v>
      </c>
      <c r="H60" s="133"/>
      <c r="I60" s="132"/>
      <c r="J60" s="132"/>
      <c r="K60" s="132"/>
      <c r="L60" s="132"/>
      <c r="M60" s="132"/>
      <c r="N60" s="132"/>
      <c r="O60" s="135"/>
      <c r="P60" s="134">
        <f t="shared" si="2"/>
        <v>80</v>
      </c>
      <c r="Q60" s="136">
        <v>919</v>
      </c>
      <c r="R60" s="8"/>
    </row>
    <row r="61" spans="16:18" ht="16.5">
      <c r="P61" s="38">
        <v>0</v>
      </c>
      <c r="Q61" s="18">
        <v>0</v>
      </c>
      <c r="R61" s="8"/>
    </row>
  </sheetData>
  <sheetProtection/>
  <mergeCells count="23">
    <mergeCell ref="Q2:Q7"/>
    <mergeCell ref="N3:N7"/>
    <mergeCell ref="O3:O7"/>
    <mergeCell ref="P2:P7"/>
    <mergeCell ref="L2:O2"/>
    <mergeCell ref="G2:G7"/>
    <mergeCell ref="H3:H7"/>
    <mergeCell ref="C3:C7"/>
    <mergeCell ref="L3:L7"/>
    <mergeCell ref="M3:M7"/>
    <mergeCell ref="I3:I7"/>
    <mergeCell ref="J3:J7"/>
    <mergeCell ref="K3:K7"/>
    <mergeCell ref="P1:Q1"/>
    <mergeCell ref="L1:O1"/>
    <mergeCell ref="A1:K1"/>
    <mergeCell ref="A2:A7"/>
    <mergeCell ref="B3:B7"/>
    <mergeCell ref="D3:D7"/>
    <mergeCell ref="E3:E7"/>
    <mergeCell ref="F3:F7"/>
    <mergeCell ref="B2:F2"/>
    <mergeCell ref="H2:K2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</dc:creator>
  <cp:keywords/>
  <dc:description/>
  <cp:lastModifiedBy>user</cp:lastModifiedBy>
  <cp:lastPrinted>2018-10-01T01:07:26Z</cp:lastPrinted>
  <dcterms:created xsi:type="dcterms:W3CDTF">1999-02-24T07:01:41Z</dcterms:created>
  <dcterms:modified xsi:type="dcterms:W3CDTF">2024-03-01T08:47:57Z</dcterms:modified>
  <cp:category/>
  <cp:version/>
  <cp:contentType/>
  <cp:contentStatus/>
</cp:coreProperties>
</file>